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lientMD\Desktop\CERTIFICATION\Documents d'accueils\Résidence Le Laurentien\Documents d'accueil\Annexe 19\"/>
    </mc:Choice>
  </mc:AlternateContent>
  <xr:revisionPtr revIDLastSave="0" documentId="13_ncr:1_{5E8CFF37-EBCF-4169-BA5C-4018143CF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F36" i="1"/>
  <c r="F74" i="1"/>
  <c r="F45" i="1"/>
  <c r="F24" i="1"/>
  <c r="F152" i="1" l="1"/>
  <c r="C171" i="1" l="1"/>
  <c r="C172" i="1" l="1"/>
  <c r="C174" i="1"/>
</calcChain>
</file>

<file path=xl/sharedStrings.xml><?xml version="1.0" encoding="utf-8"?>
<sst xmlns="http://schemas.openxmlformats.org/spreadsheetml/2006/main" count="341" uniqueCount="149">
  <si>
    <t>ANNEXE 19</t>
  </si>
  <si>
    <t>GRILLE DES SERVICES OFFERTS PAR LA RÉSIDENCE ET CHOIX DU RÉSIDENT</t>
  </si>
  <si>
    <t>SERVICES</t>
  </si>
  <si>
    <t>SERVICES OFFERTS par la résidence</t>
  </si>
  <si>
    <t>SERVICES NON OFFERTS par la résidence</t>
  </si>
  <si>
    <t>ACCEPTÉ Initiales</t>
  </si>
  <si>
    <t>Fréquence</t>
  </si>
  <si>
    <t>Prix</t>
  </si>
  <si>
    <t>Total mensuel</t>
  </si>
  <si>
    <t>REPAS</t>
  </si>
  <si>
    <t>X</t>
  </si>
  <si>
    <t>MOIS</t>
  </si>
  <si>
    <t>Déjeuner</t>
  </si>
  <si>
    <t>Dîner</t>
  </si>
  <si>
    <t>Souper</t>
  </si>
  <si>
    <t>Collation</t>
  </si>
  <si>
    <t>Repas à la carte</t>
  </si>
  <si>
    <t>Repas texturé</t>
  </si>
  <si>
    <t>Service aux tables</t>
  </si>
  <si>
    <t xml:space="preserve">SERVICES INCLUS </t>
  </si>
  <si>
    <t>REFUSÉ Initiales</t>
  </si>
  <si>
    <t>Nom de la résidence</t>
  </si>
  <si>
    <t>Date</t>
  </si>
  <si>
    <t>Nom du résident</t>
  </si>
  <si>
    <t>SERVICES D'AIDE DOMESTIQUE</t>
  </si>
  <si>
    <t>Entretien ménager régulier</t>
  </si>
  <si>
    <t>Service de nettoyage à sec</t>
  </si>
  <si>
    <t>Faire le lit</t>
  </si>
  <si>
    <t>Entretien de la literie</t>
  </si>
  <si>
    <t>SERVICES DE SÉCURITÉ</t>
  </si>
  <si>
    <t>Gardien en présence 24/7</t>
  </si>
  <si>
    <t>Système visuel d’alarme incendie</t>
  </si>
  <si>
    <t>Coussinet sensoriel  (lit et fauteuil) le prix dépend du fournisseur</t>
  </si>
  <si>
    <t>SERVICES D'ASSISTANCE PERSONNELLE</t>
  </si>
  <si>
    <t>SOINS INFIRMIERS</t>
  </si>
  <si>
    <t>Accompagnement pour                                    rendez-vous médicaux                                     urgence (hôpital)</t>
  </si>
  <si>
    <t>Services de soins des pieds                           Fait par travailleur autonome</t>
  </si>
  <si>
    <t>Loyer + SERVICES</t>
  </si>
  <si>
    <t>Total Loyer + Services</t>
  </si>
  <si>
    <t>Mois</t>
  </si>
  <si>
    <t>Total:</t>
  </si>
  <si>
    <t>En tout temps</t>
  </si>
  <si>
    <t>Inclus</t>
  </si>
  <si>
    <t>Initiales</t>
  </si>
  <si>
    <t>Aide aux déplacements, (surveillance et assistance à l’occasion des déplacements)</t>
  </si>
  <si>
    <t>Précision : les sections en gris ne se se prêtent pas à un choix</t>
  </si>
  <si>
    <t>Précision : les sections en gris ne se prêtent pas à un choix</t>
  </si>
  <si>
    <t>SERVICES INCLUS 
dans le loyer</t>
  </si>
  <si>
    <t>SERVICE NON INCLUS
dans le loyer</t>
  </si>
  <si>
    <t>La fois</t>
  </si>
  <si>
    <t>Aide à l’alimentation, 
(faire manger)</t>
  </si>
  <si>
    <t>Diète particulière</t>
  </si>
  <si>
    <t>Entretien des vêtements
(L'étiquetage n'est pas fourni)</t>
  </si>
  <si>
    <t>Système d’appel à l’aide interne 
(Bracelet ou collier)</t>
  </si>
  <si>
    <t>À la demande</t>
  </si>
  <si>
    <t>Aide à préparer les aliments,
(couper les aliments/Ouvrir les contenants)</t>
  </si>
  <si>
    <t>Au besoin</t>
  </si>
  <si>
    <t>SERVICES MÉDICAUX ET PHARMACEUTIQUES</t>
  </si>
  <si>
    <t xml:space="preserve">Médecin attitré à la résidence 
Horaire de visite : Selon horaire du Médecin
</t>
  </si>
  <si>
    <t>Suivi des ordonnances avec la 
pharmacie du résident (choix du résident)</t>
  </si>
  <si>
    <t>AUTRES SERVICES</t>
  </si>
  <si>
    <t xml:space="preserve">Accès Internet dans les
 chambres ou logements
 salles communes
</t>
  </si>
  <si>
    <t xml:space="preserve">Câblodistribution dans les
X chambres ou logements
 salles communes
</t>
  </si>
  <si>
    <t xml:space="preserve">Téléphone dans les
 chambres ou logements
 salles communes
</t>
  </si>
  <si>
    <t>Au frais du 
locataire</t>
  </si>
  <si>
    <t>Service de repas</t>
  </si>
  <si>
    <t>Compris</t>
  </si>
  <si>
    <t>Crédit accordé en cas d’absence (Hospitalisation comprise)</t>
  </si>
  <si>
    <t>Repas pour invités                                         (Offert 2 personnes à l'admission)</t>
  </si>
  <si>
    <t>Service de plateaux                                       (Évaluation par infirmière)</t>
  </si>
  <si>
    <t>3 fois / Jour</t>
  </si>
  <si>
    <t>Jusqu'à 3 fois / Jour</t>
  </si>
  <si>
    <t>3,75$ la fois</t>
  </si>
  <si>
    <t>Système de contrôle des portes extérieures</t>
  </si>
  <si>
    <t>Surplus /      La fois</t>
  </si>
  <si>
    <t>Sous Total:</t>
  </si>
  <si>
    <t>Si brisé ou perdu: Au frais du locataire (selon le tarif du fournisseur en vigueur)</t>
  </si>
  <si>
    <t>Surplus/ La fois</t>
  </si>
  <si>
    <t>Au frais du locataire  (selon le tarif du fournisseur en vigueur)</t>
  </si>
  <si>
    <t>Répondre au sustème TAB par le personnel</t>
  </si>
  <si>
    <t>2,50 $ la fois</t>
  </si>
  <si>
    <t>Aide à l’hygiène partielle le matin</t>
  </si>
  <si>
    <t>Aide à l’hygiène basse le soir</t>
  </si>
  <si>
    <t>Aide à l’habillement le matin et mise en nuit le soir</t>
  </si>
  <si>
    <t>Faire la barbe (Utilisation des produits du résident)</t>
  </si>
  <si>
    <t>3,00 $ la fois</t>
  </si>
  <si>
    <t>Soins d’incontinence Jour et Soir (changer la protection ou la culotte d'incontinence et cédule urinaire)</t>
  </si>
  <si>
    <t>Soins d’incontinence Nuit (changer la protection ou la culotte d'incontinence et cédule urinaire)</t>
  </si>
  <si>
    <t>Aide à la mobilisation, 
(Cédule de marche avec prescirption)</t>
  </si>
  <si>
    <t>1 Fois/Jour max 2 fois</t>
  </si>
  <si>
    <t>6,50 $ la fois</t>
  </si>
  <si>
    <t>Supervision unité prothétique                        (Encadrement, surveillance,stimulation)</t>
  </si>
  <si>
    <t>Gestion des appareils auditifs (Mettre et Enlever)</t>
  </si>
  <si>
    <t>1,50 $ la fois</t>
  </si>
  <si>
    <t>8,40 $ la fois</t>
  </si>
  <si>
    <t>252.00$ / Mois</t>
  </si>
  <si>
    <t>Gestion de CPAP</t>
  </si>
  <si>
    <t>1 Fois/Jour au coucher</t>
  </si>
  <si>
    <t>Inscription sur liste d'attente de la RPA</t>
  </si>
  <si>
    <t>Au frais du locataire</t>
  </si>
  <si>
    <t>Gestion petite caisse au besoin</t>
  </si>
  <si>
    <t>Bail</t>
  </si>
  <si>
    <t>Services totaux inclus</t>
  </si>
  <si>
    <t>Autres services supplémentaires</t>
  </si>
  <si>
    <t>Signature de l'exploitant</t>
  </si>
  <si>
    <t>Afin d'arriver au montant total, vous devez additionner les montants en gras seulement.</t>
  </si>
  <si>
    <t>Signature du résident ou du/de la représentant(e) légal(e)</t>
  </si>
  <si>
    <t>Tournée visuel la nuit à l'intérieur de la chambre</t>
  </si>
  <si>
    <t>Gestion des prothèse et orthèse (Mettre et Enlever)</t>
  </si>
  <si>
    <t>RÉSIDENCE LE LAURENTIEN
20510 Boul. Henri-Bourassa
Québec, Québec, G2M 1L2</t>
  </si>
  <si>
    <t>Résidence Le Laurentien</t>
  </si>
  <si>
    <t>8,50 $ la fois</t>
  </si>
  <si>
    <t xml:space="preserve">Aide au bain </t>
  </si>
  <si>
    <t>Hygiène buccale (Stimulation, consignes)</t>
  </si>
  <si>
    <t>Hygiène buccale complète (Brossage dents et/ ou dentiers)</t>
  </si>
  <si>
    <t>Aide au lever et coucher</t>
  </si>
  <si>
    <t>Utilisation du lève personne,
(sous recommandation du CLSC</t>
  </si>
  <si>
    <t>Présence d'une infirmière ou d'un infirmier auxiliaire                                                  Nombre de jours par semaine et fin de semaine: 2 S / 7                                  Horaire de présence:15h00 à 23h00</t>
  </si>
  <si>
    <t>Présence d’une infirmière ou d’un infirmier (sauf jours fériés, vacances, maladie)                                                                    Nombre de jours par semaine 5 J/7                   Horaire de présence:7h30 à 15h00</t>
  </si>
  <si>
    <t>Voir annexe</t>
  </si>
  <si>
    <t>Voir  annexe</t>
  </si>
  <si>
    <t xml:space="preserve">Coiffeuse fait par travailleur autonome         </t>
  </si>
  <si>
    <t>Je déclare avoir lu et accepte tous les services mentionnés ci-dessus.</t>
  </si>
  <si>
    <t>4,16 $ la fois</t>
  </si>
  <si>
    <t xml:space="preserve">La fois </t>
  </si>
  <si>
    <t>4,00 $ la fois</t>
  </si>
  <si>
    <t>1 fois / 2 Sem</t>
  </si>
  <si>
    <t>90,00 $ / Mois   90,00 $ / Mois</t>
  </si>
  <si>
    <t>75,00 $ /       Mois</t>
  </si>
  <si>
    <t>195,00 $ /       Mois</t>
  </si>
  <si>
    <t>150,00 $ /       Mois</t>
  </si>
  <si>
    <t>125,00 $ /       Mois</t>
  </si>
  <si>
    <t>90,00 $ /       Mois</t>
  </si>
  <si>
    <t xml:space="preserve">Coupe des ongles des mains </t>
  </si>
  <si>
    <t>À 15H              MOIS</t>
  </si>
  <si>
    <t>3 fois / Jour MOIS</t>
  </si>
  <si>
    <t>1 fois / Sem MOIS</t>
  </si>
  <si>
    <t>1 fois / Nuit MOIS</t>
  </si>
  <si>
    <t>1 fois / Jour             MOIS</t>
  </si>
  <si>
    <t>1 fois / Jour          1 fois / Soir MOIS</t>
  </si>
  <si>
    <t>1 fois / Jour MOIS</t>
  </si>
  <si>
    <t xml:space="preserve">Aide et surveillance aux transferts,
(du lit, d’un fauteuil, du bain, de la toilette) </t>
  </si>
  <si>
    <t>Frais administration 
(inclus compléter formulaire crédit)</t>
  </si>
  <si>
    <t>90,00 $/ Mois        60,00 $/ Mois                 52,50 $/ Mois</t>
  </si>
  <si>
    <t>Distribution / administration de la médication (Dispill et PRN seulement)</t>
  </si>
  <si>
    <t>45,00 $ /       Mois</t>
  </si>
  <si>
    <t>3,00 $ la fois          2,00 $ la fois          1,75 $ la fois</t>
  </si>
  <si>
    <t>Gestion des bas supports:                              - Mettre les bas supports                                - Retraits des bas supports                                       - Lavage des bas supports</t>
  </si>
  <si>
    <t>3,00 $ la fois          3,00 $ la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</si>
</sst>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$&quot;_);[Red]\(#,##0.00\ &quot;$&quot;\)"/>
    <numFmt numFmtId="164" formatCode="#,##0.00\ &quot;$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231F2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rgb="FF231F20"/>
      <name val="Times New Roman"/>
      <family val="1"/>
    </font>
    <font>
      <sz val="10"/>
      <color theme="1"/>
      <name val="Times New Roman"/>
      <family val="1"/>
    </font>
    <font>
      <b/>
      <sz val="10"/>
      <color rgb="FF231F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0" borderId="0" xfId="0" applyFont="1"/>
    <xf numFmtId="8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5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8" fontId="4" fillId="6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8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11" xfId="0" applyFont="1" applyBorder="1"/>
    <xf numFmtId="0" fontId="0" fillId="0" borderId="11" xfId="0" applyBorder="1"/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180976</xdr:colOff>
      <xdr:row>0</xdr:row>
      <xdr:rowOff>0</xdr:rowOff>
    </xdr:from>
    <xdr:to>
      <xdr:col>9</xdr:col>
      <xdr:colOff>28576</xdr:colOff>
      <xdr:row>1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4DE862-24EA-6DE7-1DFE-B416C254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0"/>
          <a:ext cx="16764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4"/>
  <sheetViews>
    <sheetView tabSelected="1" workbookViewId="0">
      <selection activeCell="G58" sqref="G58"/>
    </sheetView>
  </sheetViews>
  <sheetFormatPr baseColWidth="10" defaultRowHeight="14.4" x14ac:dyDescent="0.3"/>
  <cols>
    <col min="1" max="1" width="30.6640625" customWidth="1"/>
    <col min="2" max="2" width="10" customWidth="1"/>
    <col min="3" max="3" width="9.5546875" customWidth="1"/>
    <col min="4" max="4" width="9" customWidth="1"/>
    <col min="5" max="6" width="10.109375" customWidth="1"/>
    <col min="7" max="7" width="9.88671875" customWidth="1"/>
    <col min="8" max="8" width="15.5546875" customWidth="1"/>
    <col min="9" max="9" width="11.88671875" customWidth="1"/>
  </cols>
  <sheetData>
    <row r="1" spans="1:9" ht="53.25" customHeight="1" x14ac:dyDescent="0.3">
      <c r="A1" s="10" t="s">
        <v>109</v>
      </c>
    </row>
    <row r="2" spans="1:9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</row>
    <row r="3" spans="1:9" x14ac:dyDescent="0.3">
      <c r="A3" s="11" t="s">
        <v>1</v>
      </c>
    </row>
    <row r="4" spans="1:9" ht="11.25" customHeight="1" x14ac:dyDescent="0.3"/>
    <row r="5" spans="1:9" x14ac:dyDescent="0.3">
      <c r="A5" s="68" t="s">
        <v>110</v>
      </c>
      <c r="B5" s="69"/>
      <c r="C5" s="62"/>
      <c r="D5" s="63"/>
      <c r="E5" s="73"/>
      <c r="F5" s="74"/>
      <c r="G5" s="74"/>
      <c r="H5" s="75"/>
      <c r="I5" s="58"/>
    </row>
    <row r="6" spans="1:9" ht="15" customHeight="1" x14ac:dyDescent="0.3">
      <c r="A6" s="61" t="s">
        <v>21</v>
      </c>
      <c r="B6" s="60"/>
      <c r="C6" s="59" t="s">
        <v>22</v>
      </c>
      <c r="D6" s="60"/>
      <c r="E6" s="59" t="s">
        <v>23</v>
      </c>
      <c r="F6" s="61"/>
      <c r="G6" s="61"/>
      <c r="H6" s="60"/>
      <c r="I6" s="45" t="s">
        <v>43</v>
      </c>
    </row>
    <row r="7" spans="1:9" ht="45.75" customHeight="1" x14ac:dyDescent="0.3">
      <c r="A7" s="64" t="s">
        <v>2</v>
      </c>
      <c r="B7" s="64" t="s">
        <v>3</v>
      </c>
      <c r="C7" s="64" t="s">
        <v>4</v>
      </c>
      <c r="D7" s="64" t="s">
        <v>47</v>
      </c>
      <c r="E7" s="64"/>
      <c r="F7" s="64"/>
      <c r="G7" s="71" t="s">
        <v>48</v>
      </c>
      <c r="H7" s="72"/>
      <c r="I7" s="72"/>
    </row>
    <row r="8" spans="1:9" ht="15.75" customHeight="1" x14ac:dyDescent="0.3">
      <c r="A8" s="64"/>
      <c r="B8" s="64"/>
      <c r="C8" s="64"/>
      <c r="D8" s="64"/>
      <c r="E8" s="64"/>
      <c r="F8" s="64"/>
      <c r="G8" s="72"/>
      <c r="H8" s="72"/>
      <c r="I8" s="72"/>
    </row>
    <row r="9" spans="1:9" ht="15.75" customHeight="1" x14ac:dyDescent="0.3">
      <c r="A9" s="64"/>
      <c r="B9" s="64"/>
      <c r="C9" s="64"/>
      <c r="D9" s="64"/>
      <c r="E9" s="64"/>
      <c r="F9" s="64"/>
      <c r="G9" s="72"/>
      <c r="H9" s="72"/>
      <c r="I9" s="72"/>
    </row>
    <row r="10" spans="1:9" ht="15.75" customHeight="1" x14ac:dyDescent="0.3">
      <c r="A10" s="26"/>
      <c r="B10" s="26"/>
      <c r="C10" s="26"/>
      <c r="D10" s="1" t="s">
        <v>6</v>
      </c>
      <c r="E10" s="13" t="s">
        <v>66</v>
      </c>
      <c r="F10" s="13" t="s">
        <v>7</v>
      </c>
      <c r="G10" s="1" t="s">
        <v>6</v>
      </c>
      <c r="H10" s="1" t="s">
        <v>7</v>
      </c>
      <c r="I10" s="14" t="s">
        <v>8</v>
      </c>
    </row>
    <row r="11" spans="1:9" ht="16.5" customHeight="1" x14ac:dyDescent="0.3">
      <c r="A11" s="70" t="s">
        <v>9</v>
      </c>
      <c r="B11" s="70"/>
      <c r="C11" s="70"/>
      <c r="D11" s="70"/>
      <c r="E11" s="70"/>
      <c r="F11" s="70"/>
      <c r="G11" s="70"/>
      <c r="H11" s="70"/>
      <c r="I11" s="70"/>
    </row>
    <row r="12" spans="1:9" ht="18.75" customHeight="1" x14ac:dyDescent="0.3">
      <c r="A12" s="15" t="s">
        <v>65</v>
      </c>
      <c r="B12" s="13" t="s">
        <v>10</v>
      </c>
      <c r="C12" s="13"/>
      <c r="D12" s="1" t="s">
        <v>11</v>
      </c>
      <c r="E12" s="16" t="s">
        <v>10</v>
      </c>
      <c r="F12" s="16">
        <v>370</v>
      </c>
      <c r="G12" s="1"/>
      <c r="H12" s="1"/>
      <c r="I12" s="17"/>
    </row>
    <row r="13" spans="1:9" ht="18" customHeight="1" x14ac:dyDescent="0.3">
      <c r="A13" s="15" t="s">
        <v>12</v>
      </c>
      <c r="B13" s="13" t="s">
        <v>10</v>
      </c>
      <c r="C13" s="13"/>
      <c r="D13" s="1"/>
      <c r="E13" s="16" t="s">
        <v>10</v>
      </c>
      <c r="F13" s="19">
        <v>70</v>
      </c>
      <c r="G13" s="1"/>
      <c r="H13" s="1"/>
      <c r="I13" s="17"/>
    </row>
    <row r="14" spans="1:9" ht="18.75" customHeight="1" x14ac:dyDescent="0.3">
      <c r="A14" s="15" t="s">
        <v>13</v>
      </c>
      <c r="B14" s="13" t="s">
        <v>10</v>
      </c>
      <c r="C14" s="13"/>
      <c r="D14" s="1"/>
      <c r="E14" s="16" t="s">
        <v>10</v>
      </c>
      <c r="F14" s="19">
        <v>150</v>
      </c>
      <c r="G14" s="1"/>
      <c r="H14" s="1"/>
      <c r="I14" s="17"/>
    </row>
    <row r="15" spans="1:9" ht="18.75" customHeight="1" x14ac:dyDescent="0.3">
      <c r="A15" s="15" t="s">
        <v>14</v>
      </c>
      <c r="B15" s="13" t="s">
        <v>10</v>
      </c>
      <c r="C15" s="13"/>
      <c r="D15" s="1"/>
      <c r="E15" s="16" t="s">
        <v>10</v>
      </c>
      <c r="F15" s="19">
        <v>150</v>
      </c>
      <c r="G15" s="1"/>
      <c r="H15" s="1"/>
      <c r="I15" s="17"/>
    </row>
    <row r="16" spans="1:9" ht="20.399999999999999" x14ac:dyDescent="0.3">
      <c r="A16" s="15" t="s">
        <v>15</v>
      </c>
      <c r="B16" s="13" t="s">
        <v>10</v>
      </c>
      <c r="C16" s="13"/>
      <c r="D16" s="1" t="s">
        <v>134</v>
      </c>
      <c r="E16" s="16" t="s">
        <v>10</v>
      </c>
      <c r="F16" s="16">
        <v>30</v>
      </c>
      <c r="G16" s="13"/>
      <c r="H16" s="13"/>
      <c r="I16" s="17"/>
    </row>
    <row r="17" spans="1:9" ht="17.25" customHeight="1" x14ac:dyDescent="0.3">
      <c r="A17" s="15" t="s">
        <v>16</v>
      </c>
      <c r="B17" s="13" t="s">
        <v>10</v>
      </c>
      <c r="C17" s="13"/>
      <c r="D17" s="1" t="s">
        <v>42</v>
      </c>
      <c r="E17" s="1"/>
      <c r="F17" s="1"/>
      <c r="G17" s="1"/>
      <c r="H17" s="1"/>
      <c r="I17" s="17"/>
    </row>
    <row r="18" spans="1:9" ht="16.5" customHeight="1" x14ac:dyDescent="0.3">
      <c r="A18" s="15" t="s">
        <v>17</v>
      </c>
      <c r="B18" s="13" t="s">
        <v>10</v>
      </c>
      <c r="C18" s="13"/>
      <c r="D18" s="18"/>
      <c r="E18" s="18"/>
      <c r="F18" s="57"/>
      <c r="G18" s="1" t="s">
        <v>70</v>
      </c>
      <c r="H18" s="19">
        <v>90</v>
      </c>
      <c r="I18" s="19" t="s">
        <v>39</v>
      </c>
    </row>
    <row r="19" spans="1:9" ht="20.399999999999999" x14ac:dyDescent="0.3">
      <c r="A19" s="15" t="s">
        <v>51</v>
      </c>
      <c r="B19" s="13" t="s">
        <v>10</v>
      </c>
      <c r="C19" s="13"/>
      <c r="D19" s="18"/>
      <c r="E19" s="18"/>
      <c r="F19" s="18"/>
      <c r="G19" s="1" t="s">
        <v>71</v>
      </c>
      <c r="H19" s="19">
        <v>90</v>
      </c>
      <c r="I19" s="19" t="s">
        <v>39</v>
      </c>
    </row>
    <row r="20" spans="1:9" ht="24.75" customHeight="1" x14ac:dyDescent="0.3">
      <c r="A20" s="15" t="s">
        <v>67</v>
      </c>
      <c r="B20" s="13"/>
      <c r="C20" s="1" t="s">
        <v>10</v>
      </c>
      <c r="D20" s="1"/>
      <c r="E20" s="1"/>
      <c r="F20" s="1"/>
      <c r="G20" s="1"/>
      <c r="H20" s="1"/>
      <c r="I20" s="17"/>
    </row>
    <row r="21" spans="1:9" ht="26.25" customHeight="1" x14ac:dyDescent="0.3">
      <c r="A21" s="15" t="s">
        <v>68</v>
      </c>
      <c r="B21" s="13" t="s">
        <v>10</v>
      </c>
      <c r="C21" s="1"/>
      <c r="D21" s="1"/>
      <c r="E21" s="1"/>
      <c r="F21" s="1"/>
      <c r="G21" s="1" t="s">
        <v>49</v>
      </c>
      <c r="H21" s="19">
        <v>10</v>
      </c>
      <c r="I21" s="17"/>
    </row>
    <row r="22" spans="1:9" ht="24" customHeight="1" x14ac:dyDescent="0.3">
      <c r="A22" s="15" t="s">
        <v>69</v>
      </c>
      <c r="B22" s="13" t="s">
        <v>10</v>
      </c>
      <c r="C22" s="13"/>
      <c r="D22" s="18"/>
      <c r="E22" s="18"/>
      <c r="F22" s="57"/>
      <c r="G22" s="1" t="s">
        <v>71</v>
      </c>
      <c r="H22" s="21" t="s">
        <v>72</v>
      </c>
      <c r="I22" s="21">
        <v>337.5</v>
      </c>
    </row>
    <row r="23" spans="1:9" ht="20.399999999999999" x14ac:dyDescent="0.3">
      <c r="A23" s="15" t="s">
        <v>18</v>
      </c>
      <c r="B23" s="13" t="s">
        <v>10</v>
      </c>
      <c r="C23" s="13"/>
      <c r="D23" s="1" t="s">
        <v>135</v>
      </c>
      <c r="E23" s="16" t="s">
        <v>10</v>
      </c>
      <c r="F23" s="16">
        <v>90</v>
      </c>
      <c r="G23" s="13"/>
      <c r="H23" s="13"/>
      <c r="I23" s="17"/>
    </row>
    <row r="24" spans="1:9" ht="17.25" customHeight="1" x14ac:dyDescent="0.3">
      <c r="A24" s="22" t="s">
        <v>75</v>
      </c>
      <c r="B24" s="23"/>
      <c r="C24" s="23"/>
      <c r="D24" s="23"/>
      <c r="E24" s="24"/>
      <c r="F24" s="24">
        <f>F12+F16+F18+F19+F21+F22+F23</f>
        <v>490</v>
      </c>
      <c r="G24" s="25"/>
      <c r="H24" s="25"/>
      <c r="I24" s="20"/>
    </row>
    <row r="25" spans="1:9" ht="15.75" customHeight="1" x14ac:dyDescent="0.3">
      <c r="A25" s="78" t="s">
        <v>46</v>
      </c>
      <c r="B25" s="78"/>
      <c r="C25" s="78"/>
      <c r="D25" s="78"/>
      <c r="E25" s="78"/>
      <c r="F25" s="78"/>
      <c r="G25" s="78"/>
      <c r="H25" s="78"/>
      <c r="I25" s="78"/>
    </row>
    <row r="26" spans="1:9" ht="45.75" customHeight="1" x14ac:dyDescent="0.3">
      <c r="A26" s="65" t="s">
        <v>2</v>
      </c>
      <c r="B26" s="65" t="s">
        <v>3</v>
      </c>
      <c r="C26" s="65" t="s">
        <v>4</v>
      </c>
      <c r="D26" s="64" t="s">
        <v>47</v>
      </c>
      <c r="E26" s="64"/>
      <c r="F26" s="64"/>
      <c r="G26" s="71" t="s">
        <v>48</v>
      </c>
      <c r="H26" s="72"/>
      <c r="I26" s="72"/>
    </row>
    <row r="27" spans="1:9" ht="15.75" customHeight="1" x14ac:dyDescent="0.3">
      <c r="A27" s="66"/>
      <c r="B27" s="66"/>
      <c r="C27" s="66"/>
      <c r="D27" s="64"/>
      <c r="E27" s="64"/>
      <c r="F27" s="64"/>
      <c r="G27" s="72"/>
      <c r="H27" s="72"/>
      <c r="I27" s="72"/>
    </row>
    <row r="28" spans="1:9" ht="15.75" customHeight="1" x14ac:dyDescent="0.3">
      <c r="A28" s="66"/>
      <c r="B28" s="66"/>
      <c r="C28" s="66"/>
      <c r="D28" s="64"/>
      <c r="E28" s="64"/>
      <c r="F28" s="64"/>
      <c r="G28" s="72"/>
      <c r="H28" s="72"/>
      <c r="I28" s="72"/>
    </row>
    <row r="29" spans="1:9" ht="15.75" customHeight="1" x14ac:dyDescent="0.3">
      <c r="A29" s="67"/>
      <c r="B29" s="67"/>
      <c r="C29" s="67"/>
      <c r="D29" s="3" t="s">
        <v>6</v>
      </c>
      <c r="E29" s="13" t="s">
        <v>66</v>
      </c>
      <c r="F29" s="13" t="s">
        <v>7</v>
      </c>
      <c r="G29" s="1" t="s">
        <v>6</v>
      </c>
      <c r="H29" s="1" t="s">
        <v>7</v>
      </c>
      <c r="I29" s="2" t="s">
        <v>8</v>
      </c>
    </row>
    <row r="30" spans="1:9" x14ac:dyDescent="0.3">
      <c r="A30" s="76" t="s">
        <v>24</v>
      </c>
      <c r="B30" s="76"/>
      <c r="C30" s="76"/>
      <c r="D30" s="76"/>
      <c r="E30" s="76"/>
      <c r="F30" s="76"/>
      <c r="G30" s="76"/>
      <c r="H30" s="76"/>
      <c r="I30" s="76"/>
    </row>
    <row r="31" spans="1:9" ht="20.399999999999999" x14ac:dyDescent="0.3">
      <c r="A31" s="14" t="s">
        <v>25</v>
      </c>
      <c r="B31" s="13" t="s">
        <v>10</v>
      </c>
      <c r="C31" s="13"/>
      <c r="D31" s="1" t="s">
        <v>136</v>
      </c>
      <c r="E31" s="16" t="s">
        <v>10</v>
      </c>
      <c r="F31" s="16">
        <v>250</v>
      </c>
      <c r="G31" s="1" t="s">
        <v>74</v>
      </c>
      <c r="H31" s="19">
        <v>62.5</v>
      </c>
      <c r="I31" s="17"/>
    </row>
    <row r="32" spans="1:9" ht="24" customHeight="1" x14ac:dyDescent="0.3">
      <c r="A32" s="28" t="s">
        <v>52</v>
      </c>
      <c r="B32" s="13" t="s">
        <v>10</v>
      </c>
      <c r="C32" s="13"/>
      <c r="D32" s="1" t="s">
        <v>136</v>
      </c>
      <c r="E32" s="16" t="s">
        <v>10</v>
      </c>
      <c r="F32" s="16">
        <v>150</v>
      </c>
      <c r="G32" s="1" t="s">
        <v>74</v>
      </c>
      <c r="H32" s="19">
        <v>37.5</v>
      </c>
      <c r="I32" s="17"/>
    </row>
    <row r="33" spans="1:10" ht="17.25" customHeight="1" x14ac:dyDescent="0.3">
      <c r="A33" s="14" t="s">
        <v>26</v>
      </c>
      <c r="B33" s="13"/>
      <c r="C33" s="1" t="s">
        <v>10</v>
      </c>
      <c r="D33" s="1"/>
      <c r="E33" s="19"/>
      <c r="F33" s="19"/>
      <c r="G33" s="1"/>
      <c r="H33" s="1"/>
      <c r="I33" s="17"/>
    </row>
    <row r="34" spans="1:10" ht="20.399999999999999" x14ac:dyDescent="0.3">
      <c r="A34" s="14" t="s">
        <v>27</v>
      </c>
      <c r="B34" s="13" t="s">
        <v>10</v>
      </c>
      <c r="C34" s="13"/>
      <c r="D34" s="1" t="s">
        <v>140</v>
      </c>
      <c r="E34" s="16" t="s">
        <v>10</v>
      </c>
      <c r="F34" s="16">
        <v>30</v>
      </c>
      <c r="G34" s="1"/>
      <c r="H34" s="19"/>
      <c r="I34" s="33"/>
    </row>
    <row r="35" spans="1:10" ht="20.399999999999999" x14ac:dyDescent="0.3">
      <c r="A35" s="14" t="s">
        <v>28</v>
      </c>
      <c r="B35" s="13" t="s">
        <v>10</v>
      </c>
      <c r="C35" s="13"/>
      <c r="D35" s="1" t="s">
        <v>126</v>
      </c>
      <c r="E35" s="16" t="s">
        <v>10</v>
      </c>
      <c r="F35" s="16">
        <v>100</v>
      </c>
      <c r="G35" s="1" t="s">
        <v>74</v>
      </c>
      <c r="H35" s="19">
        <v>25</v>
      </c>
      <c r="I35" s="17"/>
      <c r="J35" s="12"/>
    </row>
    <row r="36" spans="1:10" ht="17.25" customHeight="1" x14ac:dyDescent="0.3">
      <c r="A36" s="22" t="s">
        <v>75</v>
      </c>
      <c r="B36" s="23"/>
      <c r="C36" s="23"/>
      <c r="D36" s="23"/>
      <c r="E36" s="24"/>
      <c r="F36" s="24">
        <f>F31+F32+F34+F35</f>
        <v>530</v>
      </c>
      <c r="G36" s="25"/>
      <c r="H36" s="25"/>
      <c r="I36" s="20"/>
    </row>
    <row r="37" spans="1:10" x14ac:dyDescent="0.3">
      <c r="A37" s="77" t="s">
        <v>29</v>
      </c>
      <c r="B37" s="77"/>
      <c r="C37" s="77"/>
      <c r="D37" s="77"/>
      <c r="E37" s="77"/>
      <c r="F37" s="77"/>
      <c r="G37" s="77"/>
      <c r="H37" s="77"/>
      <c r="I37" s="77"/>
    </row>
    <row r="38" spans="1:10" ht="19.5" customHeight="1" x14ac:dyDescent="0.3">
      <c r="A38" s="14" t="s">
        <v>30</v>
      </c>
      <c r="B38" s="13" t="s">
        <v>10</v>
      </c>
      <c r="C38" s="13"/>
      <c r="D38" s="1" t="s">
        <v>41</v>
      </c>
      <c r="E38" s="16" t="s">
        <v>10</v>
      </c>
      <c r="F38" s="13"/>
      <c r="G38" s="1"/>
      <c r="H38" s="19"/>
      <c r="I38" s="17"/>
    </row>
    <row r="39" spans="1:10" ht="56.25" customHeight="1" x14ac:dyDescent="0.3">
      <c r="A39" s="15" t="s">
        <v>53</v>
      </c>
      <c r="B39" s="16" t="s">
        <v>10</v>
      </c>
      <c r="C39" s="1"/>
      <c r="D39" s="1" t="s">
        <v>41</v>
      </c>
      <c r="E39" s="16" t="s">
        <v>10</v>
      </c>
      <c r="F39" s="27"/>
      <c r="G39" s="1"/>
      <c r="H39" s="1" t="s">
        <v>76</v>
      </c>
      <c r="I39" s="19"/>
    </row>
    <row r="40" spans="1:10" ht="23.25" customHeight="1" x14ac:dyDescent="0.3">
      <c r="A40" s="15" t="s">
        <v>73</v>
      </c>
      <c r="B40" s="13" t="s">
        <v>10</v>
      </c>
      <c r="C40" s="13"/>
      <c r="D40" s="1" t="s">
        <v>41</v>
      </c>
      <c r="E40" s="19"/>
      <c r="F40" s="19"/>
      <c r="G40" s="13"/>
      <c r="H40" s="13"/>
      <c r="I40" s="17"/>
    </row>
    <row r="41" spans="1:10" ht="21.75" customHeight="1" x14ac:dyDescent="0.3">
      <c r="A41" s="14" t="s">
        <v>31</v>
      </c>
      <c r="B41" s="13" t="s">
        <v>10</v>
      </c>
      <c r="C41" s="13"/>
      <c r="D41" s="1" t="s">
        <v>41</v>
      </c>
      <c r="E41" s="1"/>
      <c r="F41" s="1"/>
      <c r="G41" s="1"/>
      <c r="H41" s="1"/>
      <c r="I41" s="17"/>
    </row>
    <row r="42" spans="1:10" ht="24.75" customHeight="1" x14ac:dyDescent="0.3">
      <c r="A42" s="15" t="s">
        <v>107</v>
      </c>
      <c r="B42" s="13" t="s">
        <v>10</v>
      </c>
      <c r="C42" s="13"/>
      <c r="D42" s="1" t="s">
        <v>137</v>
      </c>
      <c r="E42" s="16" t="s">
        <v>10</v>
      </c>
      <c r="F42" s="27">
        <v>50</v>
      </c>
      <c r="G42" s="1" t="s">
        <v>77</v>
      </c>
      <c r="H42" s="1" t="s">
        <v>111</v>
      </c>
      <c r="I42" s="53">
        <v>255</v>
      </c>
    </row>
    <row r="43" spans="1:10" ht="48" customHeight="1" x14ac:dyDescent="0.3">
      <c r="A43" s="28" t="s">
        <v>32</v>
      </c>
      <c r="B43" s="13"/>
      <c r="C43" s="1" t="s">
        <v>10</v>
      </c>
      <c r="D43" s="1"/>
      <c r="E43" s="1"/>
      <c r="F43" s="1"/>
      <c r="G43" s="21" t="s">
        <v>54</v>
      </c>
      <c r="H43" s="21" t="s">
        <v>78</v>
      </c>
      <c r="I43" s="17"/>
    </row>
    <row r="44" spans="1:10" ht="24" customHeight="1" x14ac:dyDescent="0.3">
      <c r="A44" s="15" t="s">
        <v>79</v>
      </c>
      <c r="B44" s="13" t="s">
        <v>10</v>
      </c>
      <c r="C44" s="13"/>
      <c r="D44" s="1"/>
      <c r="E44" s="16"/>
      <c r="F44" s="27"/>
      <c r="G44" s="1"/>
      <c r="H44" s="1"/>
      <c r="I44" s="17"/>
    </row>
    <row r="45" spans="1:10" ht="17.25" customHeight="1" x14ac:dyDescent="0.3">
      <c r="A45" s="22" t="s">
        <v>75</v>
      </c>
      <c r="B45" s="13"/>
      <c r="C45" s="13"/>
      <c r="D45" s="13"/>
      <c r="E45" s="24"/>
      <c r="F45" s="24">
        <f>F39+F42</f>
        <v>50</v>
      </c>
      <c r="G45" s="1"/>
      <c r="H45" s="1"/>
      <c r="I45" s="17"/>
    </row>
    <row r="46" spans="1:10" ht="15.75" customHeight="1" x14ac:dyDescent="0.3">
      <c r="A46" s="78" t="s">
        <v>46</v>
      </c>
      <c r="B46" s="78"/>
      <c r="C46" s="78"/>
      <c r="D46" s="78"/>
      <c r="E46" s="78"/>
      <c r="F46" s="78"/>
      <c r="G46" s="78"/>
      <c r="H46" s="78"/>
      <c r="I46" s="78"/>
    </row>
    <row r="47" spans="1:10" ht="45.75" customHeight="1" x14ac:dyDescent="0.3">
      <c r="A47" s="65" t="s">
        <v>2</v>
      </c>
      <c r="B47" s="65" t="s">
        <v>3</v>
      </c>
      <c r="C47" s="65" t="s">
        <v>4</v>
      </c>
      <c r="D47" s="64" t="s">
        <v>47</v>
      </c>
      <c r="E47" s="64"/>
      <c r="F47" s="64"/>
      <c r="G47" s="71" t="s">
        <v>48</v>
      </c>
      <c r="H47" s="72"/>
      <c r="I47" s="72"/>
    </row>
    <row r="48" spans="1:10" ht="15.75" customHeight="1" x14ac:dyDescent="0.3">
      <c r="A48" s="66"/>
      <c r="B48" s="66"/>
      <c r="C48" s="66"/>
      <c r="D48" s="64"/>
      <c r="E48" s="64"/>
      <c r="F48" s="64"/>
      <c r="G48" s="72"/>
      <c r="H48" s="72"/>
      <c r="I48" s="72"/>
    </row>
    <row r="49" spans="1:9" ht="15.75" customHeight="1" x14ac:dyDescent="0.3">
      <c r="A49" s="66"/>
      <c r="B49" s="66"/>
      <c r="C49" s="66"/>
      <c r="D49" s="64"/>
      <c r="E49" s="64"/>
      <c r="F49" s="64"/>
      <c r="G49" s="72"/>
      <c r="H49" s="72"/>
      <c r="I49" s="72"/>
    </row>
    <row r="50" spans="1:9" ht="15.75" customHeight="1" x14ac:dyDescent="0.3">
      <c r="A50" s="67"/>
      <c r="B50" s="67"/>
      <c r="C50" s="67"/>
      <c r="D50" s="3" t="s">
        <v>6</v>
      </c>
      <c r="E50" s="13" t="s">
        <v>66</v>
      </c>
      <c r="F50" s="13" t="s">
        <v>7</v>
      </c>
      <c r="G50" s="1" t="s">
        <v>6</v>
      </c>
      <c r="H50" s="1" t="s">
        <v>7</v>
      </c>
      <c r="I50" s="2" t="s">
        <v>8</v>
      </c>
    </row>
    <row r="51" spans="1:9" x14ac:dyDescent="0.3">
      <c r="A51" s="79" t="s">
        <v>33</v>
      </c>
      <c r="B51" s="79"/>
      <c r="C51" s="79"/>
      <c r="D51" s="79"/>
      <c r="E51" s="79"/>
      <c r="F51" s="79"/>
      <c r="G51" s="79"/>
      <c r="H51" s="79"/>
      <c r="I51" s="79"/>
    </row>
    <row r="52" spans="1:9" ht="24" customHeight="1" x14ac:dyDescent="0.3">
      <c r="A52" s="28" t="s">
        <v>112</v>
      </c>
      <c r="B52" s="13" t="s">
        <v>10</v>
      </c>
      <c r="C52" s="13"/>
      <c r="D52" s="1" t="s">
        <v>136</v>
      </c>
      <c r="E52" s="16" t="s">
        <v>10</v>
      </c>
      <c r="F52" s="16">
        <v>200</v>
      </c>
      <c r="G52" s="13"/>
      <c r="H52" s="13"/>
      <c r="I52" s="47"/>
    </row>
    <row r="53" spans="1:9" ht="24" customHeight="1" x14ac:dyDescent="0.3">
      <c r="A53" s="28" t="s">
        <v>133</v>
      </c>
      <c r="B53" s="13" t="s">
        <v>10</v>
      </c>
      <c r="C53" s="1"/>
      <c r="D53" s="1"/>
      <c r="E53" s="16"/>
      <c r="F53" s="16"/>
      <c r="G53" s="1" t="s">
        <v>54</v>
      </c>
      <c r="H53" s="1" t="s">
        <v>80</v>
      </c>
      <c r="I53" s="47"/>
    </row>
    <row r="54" spans="1:9" ht="18.75" customHeight="1" x14ac:dyDescent="0.3">
      <c r="A54" s="14" t="s">
        <v>81</v>
      </c>
      <c r="B54" s="13" t="s">
        <v>10</v>
      </c>
      <c r="C54" s="13"/>
      <c r="D54" s="1" t="s">
        <v>11</v>
      </c>
      <c r="E54" s="16" t="s">
        <v>10</v>
      </c>
      <c r="F54" s="16">
        <v>200</v>
      </c>
      <c r="G54" s="1"/>
      <c r="H54" s="1"/>
      <c r="I54" s="47"/>
    </row>
    <row r="55" spans="1:9" ht="18" customHeight="1" x14ac:dyDescent="0.3">
      <c r="A55" s="14" t="s">
        <v>82</v>
      </c>
      <c r="B55" s="13" t="s">
        <v>10</v>
      </c>
      <c r="C55" s="13"/>
      <c r="D55" s="1" t="s">
        <v>11</v>
      </c>
      <c r="E55" s="16" t="s">
        <v>10</v>
      </c>
      <c r="F55" s="16">
        <v>190</v>
      </c>
      <c r="G55" s="1"/>
      <c r="H55" s="1"/>
      <c r="I55" s="47"/>
    </row>
    <row r="56" spans="1:9" ht="25.5" customHeight="1" x14ac:dyDescent="0.3">
      <c r="A56" s="44" t="s">
        <v>83</v>
      </c>
      <c r="B56" s="13" t="s">
        <v>10</v>
      </c>
      <c r="C56" s="13"/>
      <c r="D56" s="1" t="s">
        <v>11</v>
      </c>
      <c r="E56" s="16" t="s">
        <v>10</v>
      </c>
      <c r="F56" s="16">
        <v>280</v>
      </c>
      <c r="G56" s="1"/>
      <c r="H56" s="1"/>
      <c r="I56" s="47"/>
    </row>
    <row r="57" spans="1:9" ht="24" customHeight="1" x14ac:dyDescent="0.3">
      <c r="A57" s="54" t="s">
        <v>113</v>
      </c>
      <c r="B57" s="13" t="s">
        <v>10</v>
      </c>
      <c r="C57" s="13"/>
      <c r="D57" s="1" t="s">
        <v>138</v>
      </c>
      <c r="E57" s="16" t="s">
        <v>10</v>
      </c>
      <c r="F57" s="16">
        <v>30</v>
      </c>
      <c r="G57" s="1"/>
      <c r="H57" s="1"/>
      <c r="I57" s="47"/>
    </row>
    <row r="58" spans="1:9" ht="20.399999999999999" x14ac:dyDescent="0.3">
      <c r="A58" s="44" t="s">
        <v>114</v>
      </c>
      <c r="B58" s="13" t="s">
        <v>10</v>
      </c>
      <c r="C58" s="13"/>
      <c r="D58" s="1"/>
      <c r="E58" s="16"/>
      <c r="F58" s="16"/>
      <c r="G58" s="1" t="s">
        <v>49</v>
      </c>
      <c r="H58" s="1" t="s">
        <v>80</v>
      </c>
      <c r="I58" s="1" t="s">
        <v>130</v>
      </c>
    </row>
    <row r="59" spans="1:9" ht="24" customHeight="1" x14ac:dyDescent="0.3">
      <c r="A59" s="44" t="s">
        <v>84</v>
      </c>
      <c r="B59" s="13" t="s">
        <v>10</v>
      </c>
      <c r="C59" s="13"/>
      <c r="D59" s="1"/>
      <c r="E59" s="16"/>
      <c r="F59" s="16"/>
      <c r="G59" s="1" t="s">
        <v>49</v>
      </c>
      <c r="H59" s="1" t="s">
        <v>85</v>
      </c>
      <c r="I59" s="1" t="s">
        <v>132</v>
      </c>
    </row>
    <row r="60" spans="1:9" ht="33.75" customHeight="1" x14ac:dyDescent="0.3">
      <c r="A60" s="28" t="s">
        <v>86</v>
      </c>
      <c r="B60" s="13" t="s">
        <v>10</v>
      </c>
      <c r="C60" s="13"/>
      <c r="D60" s="1" t="s">
        <v>139</v>
      </c>
      <c r="E60" s="16" t="s">
        <v>10</v>
      </c>
      <c r="F60" s="16">
        <v>250</v>
      </c>
      <c r="G60" s="1" t="s">
        <v>49</v>
      </c>
      <c r="H60" s="1" t="s">
        <v>123</v>
      </c>
      <c r="I60" s="1" t="s">
        <v>131</v>
      </c>
    </row>
    <row r="61" spans="1:9" ht="34.5" customHeight="1" x14ac:dyDescent="0.3">
      <c r="A61" s="28" t="s">
        <v>87</v>
      </c>
      <c r="B61" s="13" t="s">
        <v>10</v>
      </c>
      <c r="C61" s="13"/>
      <c r="D61" s="1" t="s">
        <v>137</v>
      </c>
      <c r="E61" s="16" t="s">
        <v>10</v>
      </c>
      <c r="F61" s="16">
        <v>120</v>
      </c>
      <c r="G61" s="1" t="s">
        <v>124</v>
      </c>
      <c r="H61" s="1" t="s">
        <v>125</v>
      </c>
      <c r="I61" s="1" t="s">
        <v>130</v>
      </c>
    </row>
    <row r="62" spans="1:9" ht="27.75" customHeight="1" x14ac:dyDescent="0.3">
      <c r="A62" s="28" t="s">
        <v>50</v>
      </c>
      <c r="B62" s="13"/>
      <c r="C62" s="1" t="s">
        <v>10</v>
      </c>
      <c r="D62" s="33"/>
      <c r="E62" s="18"/>
      <c r="F62" s="19"/>
      <c r="G62" s="1"/>
      <c r="H62" s="1"/>
      <c r="I62" s="51"/>
    </row>
    <row r="63" spans="1:9" ht="26.25" customHeight="1" x14ac:dyDescent="0.3">
      <c r="A63" s="28" t="s">
        <v>55</v>
      </c>
      <c r="B63" s="13" t="s">
        <v>10</v>
      </c>
      <c r="C63" s="13"/>
      <c r="D63" s="1" t="s">
        <v>56</v>
      </c>
      <c r="E63" s="16" t="s">
        <v>10</v>
      </c>
      <c r="F63" s="27"/>
      <c r="G63" s="1"/>
      <c r="H63" s="1"/>
      <c r="I63" s="51"/>
    </row>
    <row r="64" spans="1:9" ht="25.5" customHeight="1" x14ac:dyDescent="0.3">
      <c r="A64" s="28" t="s">
        <v>88</v>
      </c>
      <c r="B64" s="13" t="s">
        <v>10</v>
      </c>
      <c r="C64" s="13"/>
      <c r="D64" s="1"/>
      <c r="E64" s="16"/>
      <c r="F64" s="16"/>
      <c r="G64" s="1" t="s">
        <v>89</v>
      </c>
      <c r="H64" s="1" t="s">
        <v>90</v>
      </c>
      <c r="I64" s="1" t="s">
        <v>129</v>
      </c>
    </row>
    <row r="65" spans="1:9" ht="27.75" customHeight="1" x14ac:dyDescent="0.3">
      <c r="A65" s="28" t="s">
        <v>115</v>
      </c>
      <c r="B65" s="13" t="s">
        <v>10</v>
      </c>
      <c r="C65" s="13"/>
      <c r="D65" s="1"/>
      <c r="E65" s="16"/>
      <c r="F65" s="16"/>
      <c r="G65" s="13"/>
      <c r="H65" s="1" t="s">
        <v>148</v>
      </c>
      <c r="I65" s="1" t="s">
        <v>127</v>
      </c>
    </row>
    <row r="66" spans="1:9" ht="25.5" customHeight="1" x14ac:dyDescent="0.3">
      <c r="A66" s="28" t="s">
        <v>96</v>
      </c>
      <c r="B66" s="13" t="s">
        <v>10</v>
      </c>
      <c r="C66" s="13"/>
      <c r="D66" s="1"/>
      <c r="E66" s="16"/>
      <c r="F66" s="16"/>
      <c r="G66" s="1" t="s">
        <v>97</v>
      </c>
      <c r="H66" s="1" t="s">
        <v>80</v>
      </c>
      <c r="I66" s="1" t="s">
        <v>128</v>
      </c>
    </row>
    <row r="67" spans="1:9" ht="60" customHeight="1" x14ac:dyDescent="0.3">
      <c r="A67" s="15" t="s">
        <v>147</v>
      </c>
      <c r="B67" s="13" t="s">
        <v>10</v>
      </c>
      <c r="C67" s="13"/>
      <c r="D67" s="33"/>
      <c r="E67" s="56"/>
      <c r="F67" s="55"/>
      <c r="G67" s="1" t="s">
        <v>49</v>
      </c>
      <c r="H67" s="1" t="s">
        <v>146</v>
      </c>
      <c r="I67" s="1" t="s">
        <v>143</v>
      </c>
    </row>
    <row r="68" spans="1:9" ht="27" customHeight="1" x14ac:dyDescent="0.3">
      <c r="A68" s="44" t="s">
        <v>91</v>
      </c>
      <c r="B68" s="13" t="s">
        <v>10</v>
      </c>
      <c r="C68" s="13"/>
      <c r="D68" s="33" t="s">
        <v>56</v>
      </c>
      <c r="E68" s="52" t="s">
        <v>10</v>
      </c>
      <c r="F68" s="18"/>
      <c r="G68" s="1"/>
      <c r="H68" s="21"/>
      <c r="I68" s="21"/>
    </row>
    <row r="69" spans="1:9" ht="24.75" customHeight="1" x14ac:dyDescent="0.3">
      <c r="A69" s="44" t="s">
        <v>92</v>
      </c>
      <c r="B69" s="13" t="s">
        <v>10</v>
      </c>
      <c r="C69" s="13"/>
      <c r="D69" s="1"/>
      <c r="E69" s="16"/>
      <c r="F69" s="16"/>
      <c r="G69" s="1" t="s">
        <v>49</v>
      </c>
      <c r="H69" s="1" t="s">
        <v>93</v>
      </c>
      <c r="I69" s="1" t="s">
        <v>145</v>
      </c>
    </row>
    <row r="70" spans="1:9" ht="26.25" customHeight="1" x14ac:dyDescent="0.3">
      <c r="A70" s="44" t="s">
        <v>108</v>
      </c>
      <c r="B70" s="13" t="s">
        <v>10</v>
      </c>
      <c r="C70" s="13"/>
      <c r="D70" s="1"/>
      <c r="E70" s="16"/>
      <c r="F70" s="16"/>
      <c r="G70" s="1" t="s">
        <v>49</v>
      </c>
      <c r="H70" s="1" t="s">
        <v>80</v>
      </c>
      <c r="I70" s="1" t="s">
        <v>128</v>
      </c>
    </row>
    <row r="71" spans="1:9" ht="20.399999999999999" x14ac:dyDescent="0.3">
      <c r="A71" s="28" t="s">
        <v>44</v>
      </c>
      <c r="B71" s="13" t="s">
        <v>10</v>
      </c>
      <c r="C71" s="13"/>
      <c r="D71" s="1" t="s">
        <v>11</v>
      </c>
      <c r="E71" s="16" t="s">
        <v>10</v>
      </c>
      <c r="F71" s="27">
        <v>200</v>
      </c>
      <c r="G71" s="1"/>
      <c r="H71" s="19"/>
      <c r="I71" s="51"/>
    </row>
    <row r="72" spans="1:9" ht="33.75" customHeight="1" x14ac:dyDescent="0.3">
      <c r="A72" s="15" t="s">
        <v>141</v>
      </c>
      <c r="B72" s="13" t="s">
        <v>10</v>
      </c>
      <c r="C72" s="13"/>
      <c r="D72" s="1" t="s">
        <v>11</v>
      </c>
      <c r="E72" s="16" t="s">
        <v>10</v>
      </c>
      <c r="F72" s="27">
        <v>180</v>
      </c>
      <c r="G72" s="1"/>
      <c r="H72" s="19"/>
      <c r="I72" s="1"/>
    </row>
    <row r="73" spans="1:9" ht="28.5" customHeight="1" x14ac:dyDescent="0.3">
      <c r="A73" s="15" t="s">
        <v>116</v>
      </c>
      <c r="B73" s="13" t="s">
        <v>10</v>
      </c>
      <c r="C73" s="13"/>
      <c r="D73" s="1"/>
      <c r="E73" s="27"/>
      <c r="F73" s="27"/>
      <c r="G73" s="1" t="s">
        <v>49</v>
      </c>
      <c r="H73" s="1" t="s">
        <v>94</v>
      </c>
      <c r="I73" s="1" t="s">
        <v>95</v>
      </c>
    </row>
    <row r="74" spans="1:9" ht="17.25" customHeight="1" x14ac:dyDescent="0.3">
      <c r="A74" s="22" t="s">
        <v>40</v>
      </c>
      <c r="B74" s="13"/>
      <c r="C74" s="13"/>
      <c r="D74" s="13"/>
      <c r="E74" s="24"/>
      <c r="F74" s="24">
        <f>SUM(F52:F73)</f>
        <v>1650</v>
      </c>
      <c r="G74" s="1"/>
      <c r="H74" s="1"/>
      <c r="I74" s="47"/>
    </row>
    <row r="75" spans="1:9" x14ac:dyDescent="0.3">
      <c r="A75" s="5"/>
      <c r="B75" s="4"/>
      <c r="C75" s="4"/>
      <c r="D75" s="4"/>
      <c r="E75" s="6"/>
      <c r="F75" s="6"/>
      <c r="I75" s="7"/>
    </row>
    <row r="76" spans="1:9" x14ac:dyDescent="0.3">
      <c r="A76" s="5"/>
      <c r="B76" s="4"/>
      <c r="C76" s="4"/>
      <c r="D76" s="4"/>
      <c r="E76" s="6"/>
      <c r="F76" s="6"/>
      <c r="I76" s="7"/>
    </row>
    <row r="77" spans="1:9" x14ac:dyDescent="0.3">
      <c r="A77" s="5"/>
      <c r="B77" s="4"/>
      <c r="C77" s="4"/>
      <c r="D77" s="4"/>
      <c r="E77" s="6"/>
      <c r="F77" s="6"/>
      <c r="I77" s="7"/>
    </row>
    <row r="78" spans="1:9" x14ac:dyDescent="0.3">
      <c r="A78" s="5"/>
      <c r="B78" s="4"/>
      <c r="C78" s="4"/>
      <c r="D78" s="4"/>
      <c r="E78" s="6"/>
      <c r="F78" s="6"/>
      <c r="I78" s="7"/>
    </row>
    <row r="79" spans="1:9" x14ac:dyDescent="0.3">
      <c r="A79" s="5"/>
      <c r="B79" s="4"/>
      <c r="C79" s="4"/>
      <c r="D79" s="4"/>
      <c r="E79" s="6"/>
      <c r="F79" s="6"/>
      <c r="I79" s="7"/>
    </row>
    <row r="80" spans="1:9" x14ac:dyDescent="0.3">
      <c r="A80" s="5"/>
      <c r="B80" s="4"/>
      <c r="C80" s="4"/>
      <c r="D80" s="4"/>
      <c r="E80" s="6"/>
      <c r="F80" s="6"/>
      <c r="I80" s="7"/>
    </row>
    <row r="81" spans="1:9" x14ac:dyDescent="0.3">
      <c r="A81" s="5"/>
      <c r="B81" s="4"/>
      <c r="C81" s="4"/>
      <c r="D81" s="4"/>
      <c r="E81" s="6"/>
      <c r="F81" s="6"/>
      <c r="I81" s="7"/>
    </row>
    <row r="82" spans="1:9" x14ac:dyDescent="0.3">
      <c r="A82" s="5"/>
      <c r="B82" s="4"/>
      <c r="C82" s="4"/>
      <c r="D82" s="4"/>
      <c r="E82" s="6"/>
      <c r="F82" s="6"/>
      <c r="I82" s="7"/>
    </row>
    <row r="83" spans="1:9" x14ac:dyDescent="0.3">
      <c r="A83" s="5"/>
      <c r="B83" s="4"/>
      <c r="C83" s="4"/>
      <c r="D83" s="4"/>
      <c r="E83" s="6"/>
      <c r="F83" s="6"/>
      <c r="I83" s="7"/>
    </row>
    <row r="84" spans="1:9" x14ac:dyDescent="0.3">
      <c r="A84" s="5"/>
      <c r="B84" s="4"/>
      <c r="C84" s="4"/>
      <c r="D84" s="4"/>
      <c r="E84" s="6"/>
      <c r="F84" s="6"/>
      <c r="I84" s="7"/>
    </row>
    <row r="85" spans="1:9" x14ac:dyDescent="0.3">
      <c r="A85" s="5"/>
      <c r="B85" s="4"/>
      <c r="C85" s="4"/>
      <c r="D85" s="4"/>
      <c r="E85" s="6"/>
      <c r="F85" s="6"/>
      <c r="I85" s="7"/>
    </row>
    <row r="86" spans="1:9" x14ac:dyDescent="0.3">
      <c r="A86" s="5"/>
      <c r="B86" s="4"/>
      <c r="C86" s="4"/>
      <c r="D86" s="4"/>
      <c r="E86" s="6"/>
      <c r="F86" s="6"/>
      <c r="I86" s="7"/>
    </row>
    <row r="87" spans="1:9" x14ac:dyDescent="0.3">
      <c r="A87" s="5"/>
      <c r="B87" s="4"/>
      <c r="C87" s="4"/>
      <c r="D87" s="4"/>
      <c r="E87" s="6"/>
      <c r="F87" s="6"/>
      <c r="I87" s="7"/>
    </row>
    <row r="88" spans="1:9" x14ac:dyDescent="0.3">
      <c r="A88" s="5"/>
      <c r="B88" s="4"/>
      <c r="C88" s="4"/>
      <c r="D88" s="4"/>
      <c r="E88" s="6"/>
      <c r="F88" s="6"/>
      <c r="I88" s="7"/>
    </row>
    <row r="89" spans="1:9" x14ac:dyDescent="0.3">
      <c r="A89" s="5"/>
      <c r="B89" s="4"/>
      <c r="C89" s="4"/>
      <c r="D89" s="4"/>
      <c r="E89" s="6"/>
      <c r="F89" s="6"/>
      <c r="I89" s="7"/>
    </row>
    <row r="90" spans="1:9" x14ac:dyDescent="0.3">
      <c r="A90" s="5"/>
      <c r="B90" s="4"/>
      <c r="C90" s="4"/>
      <c r="D90" s="4"/>
      <c r="E90" s="6"/>
      <c r="F90" s="6"/>
      <c r="I90" s="7"/>
    </row>
    <row r="91" spans="1:9" x14ac:dyDescent="0.3">
      <c r="A91" s="5"/>
      <c r="B91" s="4"/>
      <c r="C91" s="4"/>
      <c r="D91" s="4"/>
      <c r="E91" s="6"/>
      <c r="F91" s="6"/>
      <c r="I91" s="7"/>
    </row>
    <row r="92" spans="1:9" x14ac:dyDescent="0.3">
      <c r="A92" s="5"/>
      <c r="B92" s="4"/>
      <c r="C92" s="4"/>
      <c r="D92" s="4"/>
      <c r="E92" s="6"/>
      <c r="F92" s="6"/>
      <c r="I92" s="7"/>
    </row>
    <row r="93" spans="1:9" ht="15.75" customHeight="1" x14ac:dyDescent="0.3">
      <c r="A93" s="78" t="s">
        <v>46</v>
      </c>
      <c r="B93" s="78"/>
      <c r="C93" s="78"/>
      <c r="D93" s="78"/>
      <c r="E93" s="78"/>
      <c r="F93" s="78"/>
      <c r="G93" s="78"/>
      <c r="H93" s="78"/>
      <c r="I93" s="78"/>
    </row>
    <row r="94" spans="1:9" ht="45.75" customHeight="1" x14ac:dyDescent="0.3">
      <c r="A94" s="65" t="s">
        <v>2</v>
      </c>
      <c r="B94" s="65" t="s">
        <v>3</v>
      </c>
      <c r="C94" s="65" t="s">
        <v>4</v>
      </c>
      <c r="D94" s="64" t="s">
        <v>47</v>
      </c>
      <c r="E94" s="64"/>
      <c r="F94" s="64"/>
      <c r="G94" s="71" t="s">
        <v>48</v>
      </c>
      <c r="H94" s="72"/>
      <c r="I94" s="72"/>
    </row>
    <row r="95" spans="1:9" ht="15.75" customHeight="1" x14ac:dyDescent="0.3">
      <c r="A95" s="66"/>
      <c r="B95" s="66"/>
      <c r="C95" s="66"/>
      <c r="D95" s="64"/>
      <c r="E95" s="64"/>
      <c r="F95" s="64"/>
      <c r="G95" s="72"/>
      <c r="H95" s="72"/>
      <c r="I95" s="72"/>
    </row>
    <row r="96" spans="1:9" ht="15.75" customHeight="1" x14ac:dyDescent="0.3">
      <c r="A96" s="66"/>
      <c r="B96" s="66"/>
      <c r="C96" s="66"/>
      <c r="D96" s="64"/>
      <c r="E96" s="64"/>
      <c r="F96" s="64"/>
      <c r="G96" s="72"/>
      <c r="H96" s="72"/>
      <c r="I96" s="72"/>
    </row>
    <row r="97" spans="1:9" ht="15.75" customHeight="1" x14ac:dyDescent="0.3">
      <c r="A97" s="67"/>
      <c r="B97" s="67"/>
      <c r="C97" s="67"/>
      <c r="D97" s="3" t="s">
        <v>6</v>
      </c>
      <c r="E97" s="13" t="s">
        <v>66</v>
      </c>
      <c r="F97" s="13" t="s">
        <v>7</v>
      </c>
      <c r="G97" s="1" t="s">
        <v>6</v>
      </c>
      <c r="H97" s="1" t="s">
        <v>7</v>
      </c>
      <c r="I97" s="2" t="s">
        <v>8</v>
      </c>
    </row>
    <row r="98" spans="1:9" x14ac:dyDescent="0.3">
      <c r="A98" s="76" t="s">
        <v>34</v>
      </c>
      <c r="B98" s="76"/>
      <c r="C98" s="76"/>
      <c r="D98" s="76"/>
      <c r="E98" s="76"/>
      <c r="F98" s="76"/>
      <c r="G98" s="76"/>
      <c r="H98" s="76"/>
      <c r="I98" s="76"/>
    </row>
    <row r="99" spans="1:9" ht="53.25" customHeight="1" x14ac:dyDescent="0.3">
      <c r="A99" s="15" t="s">
        <v>118</v>
      </c>
      <c r="B99" s="13" t="s">
        <v>10</v>
      </c>
      <c r="C99" s="1"/>
      <c r="D99" s="1"/>
      <c r="E99" s="16"/>
      <c r="F99" s="16"/>
      <c r="G99" s="13"/>
      <c r="H99" s="1" t="s">
        <v>119</v>
      </c>
      <c r="I99" s="29"/>
    </row>
    <row r="100" spans="1:9" ht="60" customHeight="1" x14ac:dyDescent="0.3">
      <c r="A100" s="15" t="s">
        <v>117</v>
      </c>
      <c r="B100" s="13" t="s">
        <v>10</v>
      </c>
      <c r="C100" s="13"/>
      <c r="D100" s="1"/>
      <c r="E100" s="16"/>
      <c r="F100" s="16"/>
      <c r="G100" s="1"/>
      <c r="H100" s="1" t="s">
        <v>120</v>
      </c>
      <c r="I100" s="29"/>
    </row>
    <row r="101" spans="1:9" ht="31.5" customHeight="1" x14ac:dyDescent="0.3">
      <c r="A101" s="15" t="s">
        <v>144</v>
      </c>
      <c r="B101" s="13" t="s">
        <v>10</v>
      </c>
      <c r="C101" s="13"/>
      <c r="D101" s="1" t="s">
        <v>11</v>
      </c>
      <c r="E101" s="16" t="s">
        <v>10</v>
      </c>
      <c r="F101" s="27">
        <v>980</v>
      </c>
      <c r="G101" s="1"/>
      <c r="H101" s="1"/>
      <c r="I101" s="17"/>
    </row>
    <row r="102" spans="1:9" ht="17.25" customHeight="1" x14ac:dyDescent="0.3">
      <c r="A102" s="22" t="s">
        <v>40</v>
      </c>
      <c r="B102" s="13"/>
      <c r="C102" s="13"/>
      <c r="D102" s="13"/>
      <c r="E102" s="24"/>
      <c r="F102" s="24">
        <f>SUM(F99:F101)</f>
        <v>980</v>
      </c>
      <c r="G102" s="1"/>
      <c r="H102" s="1"/>
      <c r="I102" s="29"/>
    </row>
    <row r="103" spans="1:9" x14ac:dyDescent="0.3">
      <c r="A103" s="35"/>
      <c r="B103" s="4"/>
      <c r="C103" s="4"/>
      <c r="D103" s="4"/>
      <c r="E103" s="36"/>
      <c r="F103" s="36"/>
      <c r="G103" s="6"/>
      <c r="H103" s="6"/>
      <c r="I103" s="7"/>
    </row>
    <row r="104" spans="1:9" x14ac:dyDescent="0.3">
      <c r="A104" s="5"/>
      <c r="B104" s="4"/>
      <c r="C104" s="4"/>
      <c r="D104" s="4"/>
      <c r="E104" s="6"/>
      <c r="F104" s="6"/>
      <c r="I104" s="7"/>
    </row>
    <row r="105" spans="1:9" x14ac:dyDescent="0.3">
      <c r="A105" s="5"/>
      <c r="B105" s="4"/>
      <c r="C105" s="4"/>
      <c r="D105" s="4"/>
      <c r="E105" s="6"/>
      <c r="F105" s="6"/>
      <c r="I105" s="7"/>
    </row>
    <row r="106" spans="1:9" x14ac:dyDescent="0.3">
      <c r="A106" s="5"/>
      <c r="B106" s="4"/>
      <c r="C106" s="4"/>
      <c r="D106" s="4"/>
      <c r="E106" s="6"/>
      <c r="F106" s="6"/>
      <c r="I106" s="7"/>
    </row>
    <row r="107" spans="1:9" x14ac:dyDescent="0.3">
      <c r="A107" s="5"/>
      <c r="B107" s="4"/>
      <c r="C107" s="4"/>
      <c r="D107" s="4"/>
      <c r="E107" s="6"/>
      <c r="F107" s="6"/>
      <c r="I107" s="7"/>
    </row>
    <row r="108" spans="1:9" x14ac:dyDescent="0.3">
      <c r="A108" s="5"/>
      <c r="B108" s="4"/>
      <c r="C108" s="4"/>
      <c r="D108" s="4"/>
      <c r="E108" s="6"/>
      <c r="F108" s="6"/>
      <c r="I108" s="7"/>
    </row>
    <row r="109" spans="1:9" x14ac:dyDescent="0.3">
      <c r="A109" s="5"/>
      <c r="B109" s="4"/>
      <c r="C109" s="4"/>
      <c r="D109" s="4"/>
      <c r="E109" s="6"/>
      <c r="F109" s="6"/>
      <c r="I109" s="7"/>
    </row>
    <row r="110" spans="1:9" x14ac:dyDescent="0.3">
      <c r="A110" s="5"/>
      <c r="B110" s="4"/>
      <c r="C110" s="4"/>
      <c r="D110" s="4"/>
      <c r="E110" s="6"/>
      <c r="F110" s="6"/>
      <c r="I110" s="7"/>
    </row>
    <row r="111" spans="1:9" x14ac:dyDescent="0.3">
      <c r="A111" s="5"/>
      <c r="B111" s="4"/>
      <c r="C111" s="4"/>
      <c r="D111" s="4"/>
      <c r="E111" s="6"/>
      <c r="F111" s="6"/>
      <c r="I111" s="7"/>
    </row>
    <row r="112" spans="1:9" x14ac:dyDescent="0.3">
      <c r="A112" s="5"/>
      <c r="B112" s="4"/>
      <c r="C112" s="4"/>
      <c r="D112" s="4"/>
      <c r="E112" s="6"/>
      <c r="F112" s="6"/>
      <c r="I112" s="7"/>
    </row>
    <row r="113" spans="1:9" x14ac:dyDescent="0.3">
      <c r="A113" s="5"/>
      <c r="B113" s="4"/>
      <c r="C113" s="4"/>
      <c r="D113" s="4"/>
      <c r="E113" s="6"/>
      <c r="F113" s="6"/>
      <c r="I113" s="7"/>
    </row>
    <row r="114" spans="1:9" x14ac:dyDescent="0.3">
      <c r="A114" s="5"/>
      <c r="B114" s="4"/>
      <c r="C114" s="4"/>
      <c r="D114" s="4"/>
      <c r="E114" s="6"/>
      <c r="F114" s="6"/>
      <c r="I114" s="7"/>
    </row>
    <row r="115" spans="1:9" x14ac:dyDescent="0.3">
      <c r="A115" s="5"/>
      <c r="B115" s="4"/>
      <c r="C115" s="4"/>
      <c r="D115" s="4"/>
      <c r="E115" s="6"/>
      <c r="F115" s="6"/>
      <c r="I115" s="7"/>
    </row>
    <row r="116" spans="1:9" x14ac:dyDescent="0.3">
      <c r="A116" s="5"/>
      <c r="B116" s="4"/>
      <c r="C116" s="4"/>
      <c r="D116" s="4"/>
      <c r="E116" s="6"/>
      <c r="F116" s="6"/>
      <c r="I116" s="7"/>
    </row>
    <row r="117" spans="1:9" x14ac:dyDescent="0.3">
      <c r="A117" s="5"/>
      <c r="B117" s="4"/>
      <c r="C117" s="4"/>
      <c r="D117" s="4"/>
      <c r="E117" s="6"/>
      <c r="F117" s="6"/>
      <c r="I117" s="7"/>
    </row>
    <row r="118" spans="1:9" x14ac:dyDescent="0.3">
      <c r="A118" s="5"/>
      <c r="B118" s="4"/>
      <c r="C118" s="4"/>
      <c r="D118" s="4"/>
      <c r="E118" s="6"/>
      <c r="F118" s="6"/>
      <c r="I118" s="7"/>
    </row>
    <row r="119" spans="1:9" x14ac:dyDescent="0.3">
      <c r="A119" s="78" t="s">
        <v>46</v>
      </c>
      <c r="B119" s="78"/>
      <c r="C119" s="78"/>
      <c r="D119" s="78"/>
      <c r="E119" s="78"/>
      <c r="F119" s="78"/>
      <c r="G119" s="78"/>
      <c r="H119" s="78"/>
      <c r="I119" s="78"/>
    </row>
    <row r="120" spans="1:9" ht="15" customHeight="1" x14ac:dyDescent="0.3">
      <c r="A120" s="65" t="s">
        <v>2</v>
      </c>
      <c r="B120" s="65" t="s">
        <v>3</v>
      </c>
      <c r="C120" s="65" t="s">
        <v>4</v>
      </c>
      <c r="D120" s="64" t="s">
        <v>47</v>
      </c>
      <c r="E120" s="64"/>
      <c r="F120" s="64"/>
      <c r="G120" s="71" t="s">
        <v>48</v>
      </c>
      <c r="H120" s="72"/>
      <c r="I120" s="72"/>
    </row>
    <row r="121" spans="1:9" ht="15" customHeight="1" x14ac:dyDescent="0.3">
      <c r="A121" s="66"/>
      <c r="B121" s="66"/>
      <c r="C121" s="66"/>
      <c r="D121" s="64"/>
      <c r="E121" s="64"/>
      <c r="F121" s="64"/>
      <c r="G121" s="72"/>
      <c r="H121" s="72"/>
      <c r="I121" s="72"/>
    </row>
    <row r="122" spans="1:9" ht="15" customHeight="1" x14ac:dyDescent="0.3">
      <c r="A122" s="66"/>
      <c r="B122" s="66"/>
      <c r="C122" s="66"/>
      <c r="D122" s="64"/>
      <c r="E122" s="64"/>
      <c r="F122" s="64"/>
      <c r="G122" s="72"/>
      <c r="H122" s="72"/>
      <c r="I122" s="72"/>
    </row>
    <row r="123" spans="1:9" ht="18" customHeight="1" x14ac:dyDescent="0.3">
      <c r="A123" s="67"/>
      <c r="B123" s="67"/>
      <c r="C123" s="67"/>
      <c r="D123" s="1" t="s">
        <v>6</v>
      </c>
      <c r="E123" s="13" t="s">
        <v>66</v>
      </c>
      <c r="F123" s="13" t="s">
        <v>7</v>
      </c>
      <c r="G123" s="1" t="s">
        <v>6</v>
      </c>
      <c r="H123" s="1" t="s">
        <v>7</v>
      </c>
      <c r="I123" s="14" t="s">
        <v>8</v>
      </c>
    </row>
    <row r="124" spans="1:9" ht="19.5" customHeight="1" x14ac:dyDescent="0.3">
      <c r="A124" s="84" t="s">
        <v>57</v>
      </c>
      <c r="B124" s="84"/>
      <c r="C124" s="84"/>
      <c r="D124" s="84"/>
      <c r="E124" s="84"/>
      <c r="F124" s="84"/>
      <c r="G124" s="84"/>
      <c r="H124" s="84"/>
      <c r="I124" s="84"/>
    </row>
    <row r="125" spans="1:9" ht="44.25" customHeight="1" x14ac:dyDescent="0.3">
      <c r="A125" s="15" t="s">
        <v>58</v>
      </c>
      <c r="B125" s="13" t="s">
        <v>10</v>
      </c>
      <c r="C125" s="3"/>
      <c r="D125" s="13"/>
      <c r="E125" s="16"/>
      <c r="F125" s="16"/>
      <c r="G125" s="1" t="s">
        <v>98</v>
      </c>
      <c r="H125" s="28"/>
      <c r="I125" s="17"/>
    </row>
    <row r="126" spans="1:9" ht="27" customHeight="1" x14ac:dyDescent="0.3">
      <c r="A126" s="28" t="s">
        <v>59</v>
      </c>
      <c r="B126" s="13" t="s">
        <v>10</v>
      </c>
      <c r="C126" s="1"/>
      <c r="D126" s="1" t="s">
        <v>56</v>
      </c>
      <c r="E126" s="16" t="s">
        <v>10</v>
      </c>
      <c r="F126" s="16"/>
      <c r="G126" s="1"/>
      <c r="H126" s="28"/>
      <c r="I126" s="17"/>
    </row>
    <row r="127" spans="1:9" ht="15.75" customHeight="1" x14ac:dyDescent="0.3">
      <c r="A127" s="84" t="s">
        <v>60</v>
      </c>
      <c r="B127" s="84"/>
      <c r="C127" s="84"/>
      <c r="D127" s="84"/>
      <c r="E127" s="84"/>
      <c r="F127" s="84"/>
      <c r="G127" s="84"/>
      <c r="H127" s="84"/>
      <c r="I127" s="84"/>
    </row>
    <row r="128" spans="1:9" ht="41.25" customHeight="1" x14ac:dyDescent="0.3">
      <c r="A128" s="15" t="s">
        <v>61</v>
      </c>
      <c r="B128" s="39"/>
      <c r="C128" s="40" t="s">
        <v>10</v>
      </c>
      <c r="D128" s="39"/>
      <c r="E128" s="39"/>
      <c r="F128" s="39"/>
      <c r="G128" s="25"/>
      <c r="H128" s="25" t="s">
        <v>64</v>
      </c>
      <c r="I128" s="39"/>
    </row>
    <row r="129" spans="1:9" ht="45.75" customHeight="1" x14ac:dyDescent="0.3">
      <c r="A129" s="15" t="s">
        <v>62</v>
      </c>
      <c r="B129" s="13" t="s">
        <v>10</v>
      </c>
      <c r="C129" s="13"/>
      <c r="D129" s="13"/>
      <c r="E129" s="46" t="s">
        <v>10</v>
      </c>
      <c r="F129" s="13" t="s">
        <v>42</v>
      </c>
      <c r="G129" s="31"/>
      <c r="H129" s="31"/>
      <c r="I129" s="29"/>
    </row>
    <row r="130" spans="1:9" ht="42.75" customHeight="1" x14ac:dyDescent="0.3">
      <c r="A130" s="15" t="s">
        <v>63</v>
      </c>
      <c r="B130" s="13"/>
      <c r="C130" s="1" t="s">
        <v>10</v>
      </c>
      <c r="D130" s="13"/>
      <c r="E130" s="1"/>
      <c r="F130" s="1"/>
      <c r="G130" s="25"/>
      <c r="H130" s="25" t="s">
        <v>64</v>
      </c>
      <c r="I130" s="29"/>
    </row>
    <row r="131" spans="1:9" x14ac:dyDescent="0.3">
      <c r="A131" s="5"/>
      <c r="B131" s="4"/>
      <c r="C131" s="4"/>
      <c r="D131" s="4"/>
      <c r="E131" s="6"/>
      <c r="F131" s="6"/>
      <c r="I131" s="7"/>
    </row>
    <row r="132" spans="1:9" x14ac:dyDescent="0.3">
      <c r="A132" s="5"/>
      <c r="B132" s="4"/>
      <c r="C132" s="4"/>
      <c r="D132" s="4"/>
      <c r="E132" s="6"/>
      <c r="F132" s="6"/>
      <c r="I132" s="7"/>
    </row>
    <row r="133" spans="1:9" x14ac:dyDescent="0.3">
      <c r="A133" s="5"/>
      <c r="B133" s="4"/>
      <c r="C133" s="4"/>
      <c r="D133" s="4"/>
      <c r="E133" s="6"/>
      <c r="F133" s="6"/>
      <c r="I133" s="7"/>
    </row>
    <row r="134" spans="1:9" x14ac:dyDescent="0.3">
      <c r="A134" s="5"/>
      <c r="B134" s="4"/>
      <c r="C134" s="4"/>
      <c r="D134" s="4"/>
      <c r="E134" s="6"/>
      <c r="F134" s="6"/>
      <c r="I134" s="7"/>
    </row>
    <row r="135" spans="1:9" x14ac:dyDescent="0.3">
      <c r="A135" s="5"/>
      <c r="B135" s="4"/>
      <c r="C135" s="4"/>
      <c r="D135" s="4"/>
      <c r="E135" s="6"/>
      <c r="F135" s="6"/>
      <c r="I135" s="7"/>
    </row>
    <row r="136" spans="1:9" x14ac:dyDescent="0.3">
      <c r="A136" s="5"/>
      <c r="B136" s="4"/>
      <c r="C136" s="4"/>
      <c r="D136" s="4"/>
      <c r="E136" s="6"/>
      <c r="F136" s="6"/>
      <c r="I136" s="7"/>
    </row>
    <row r="137" spans="1:9" x14ac:dyDescent="0.3">
      <c r="A137" s="5"/>
      <c r="B137" s="4"/>
      <c r="C137" s="4"/>
      <c r="D137" s="4"/>
      <c r="E137" s="6"/>
      <c r="F137" s="6"/>
      <c r="I137" s="7"/>
    </row>
    <row r="138" spans="1:9" x14ac:dyDescent="0.3">
      <c r="A138" s="5"/>
      <c r="B138" s="4"/>
      <c r="C138" s="4"/>
      <c r="D138" s="4"/>
      <c r="E138" s="6"/>
      <c r="F138" s="6"/>
      <c r="I138" s="7"/>
    </row>
    <row r="139" spans="1:9" x14ac:dyDescent="0.3">
      <c r="A139" s="5"/>
      <c r="B139" s="4"/>
      <c r="C139" s="4"/>
      <c r="D139" s="4"/>
      <c r="E139" s="6"/>
      <c r="F139" s="6"/>
      <c r="I139" s="7"/>
    </row>
    <row r="140" spans="1:9" x14ac:dyDescent="0.3">
      <c r="A140" s="5"/>
      <c r="B140" s="4"/>
      <c r="C140" s="4"/>
      <c r="D140" s="4"/>
      <c r="E140" s="6"/>
      <c r="F140" s="6"/>
      <c r="I140" s="7"/>
    </row>
    <row r="141" spans="1:9" x14ac:dyDescent="0.3">
      <c r="A141" s="5"/>
      <c r="B141" s="4"/>
      <c r="C141" s="4"/>
      <c r="D141" s="4"/>
      <c r="E141" s="6"/>
      <c r="F141" s="6"/>
      <c r="I141" s="7"/>
    </row>
    <row r="142" spans="1:9" x14ac:dyDescent="0.3">
      <c r="A142" s="5"/>
      <c r="B142" s="4"/>
      <c r="C142" s="4"/>
      <c r="D142" s="4"/>
      <c r="E142" s="6"/>
      <c r="F142" s="6"/>
      <c r="I142" s="7"/>
    </row>
    <row r="143" spans="1:9" ht="15" customHeight="1" x14ac:dyDescent="0.3">
      <c r="A143" s="78" t="s">
        <v>46</v>
      </c>
      <c r="B143" s="78"/>
      <c r="C143" s="78"/>
      <c r="D143" s="78"/>
      <c r="E143" s="78"/>
      <c r="F143" s="78"/>
      <c r="G143" s="78"/>
      <c r="H143" s="78"/>
      <c r="I143" s="78"/>
    </row>
    <row r="144" spans="1:9" ht="15" customHeight="1" x14ac:dyDescent="0.3">
      <c r="A144" s="65" t="s">
        <v>2</v>
      </c>
      <c r="B144" s="65" t="s">
        <v>3</v>
      </c>
      <c r="C144" s="65" t="s">
        <v>4</v>
      </c>
      <c r="D144" s="64" t="s">
        <v>47</v>
      </c>
      <c r="E144" s="64"/>
      <c r="F144" s="64"/>
      <c r="G144" s="71" t="s">
        <v>48</v>
      </c>
      <c r="H144" s="72"/>
      <c r="I144" s="72"/>
    </row>
    <row r="145" spans="1:9" x14ac:dyDescent="0.3">
      <c r="A145" s="66"/>
      <c r="B145" s="66"/>
      <c r="C145" s="66"/>
      <c r="D145" s="64"/>
      <c r="E145" s="64"/>
      <c r="F145" s="64"/>
      <c r="G145" s="72"/>
      <c r="H145" s="72"/>
      <c r="I145" s="72"/>
    </row>
    <row r="146" spans="1:9" ht="24.75" customHeight="1" x14ac:dyDescent="0.3">
      <c r="A146" s="66"/>
      <c r="B146" s="66"/>
      <c r="C146" s="66"/>
      <c r="D146" s="64"/>
      <c r="E146" s="64"/>
      <c r="F146" s="64"/>
      <c r="G146" s="72"/>
      <c r="H146" s="72"/>
      <c r="I146" s="72"/>
    </row>
    <row r="147" spans="1:9" ht="16.5" customHeight="1" x14ac:dyDescent="0.3">
      <c r="A147" s="67"/>
      <c r="B147" s="67"/>
      <c r="C147" s="67"/>
      <c r="D147" s="8" t="s">
        <v>6</v>
      </c>
      <c r="E147" s="13" t="s">
        <v>66</v>
      </c>
      <c r="F147" s="13" t="s">
        <v>7</v>
      </c>
      <c r="G147" s="9" t="s">
        <v>6</v>
      </c>
      <c r="H147" s="9" t="s">
        <v>7</v>
      </c>
      <c r="I147" s="41" t="s">
        <v>8</v>
      </c>
    </row>
    <row r="148" spans="1:9" ht="38.25" customHeight="1" x14ac:dyDescent="0.3">
      <c r="A148" s="28" t="s">
        <v>35</v>
      </c>
      <c r="B148" s="13"/>
      <c r="C148" s="1" t="s">
        <v>10</v>
      </c>
      <c r="D148" s="13"/>
      <c r="E148" s="16"/>
      <c r="F148" s="16"/>
      <c r="G148" s="13"/>
      <c r="H148" s="13"/>
      <c r="I148" s="17"/>
    </row>
    <row r="149" spans="1:9" ht="47.25" customHeight="1" x14ac:dyDescent="0.3">
      <c r="A149" s="15" t="s">
        <v>36</v>
      </c>
      <c r="B149" s="13" t="s">
        <v>100</v>
      </c>
      <c r="C149" s="1"/>
      <c r="D149" s="13"/>
      <c r="E149" s="16"/>
      <c r="F149" s="16"/>
      <c r="G149" s="1"/>
      <c r="H149" s="1" t="s">
        <v>99</v>
      </c>
      <c r="I149" s="17"/>
    </row>
    <row r="150" spans="1:9" ht="48.75" customHeight="1" x14ac:dyDescent="0.3">
      <c r="A150" s="15" t="s">
        <v>121</v>
      </c>
      <c r="B150" s="13" t="s">
        <v>100</v>
      </c>
      <c r="C150" s="1"/>
      <c r="D150" s="13"/>
      <c r="E150" s="16"/>
      <c r="F150" s="16"/>
      <c r="G150" s="1"/>
      <c r="H150" s="1" t="s">
        <v>99</v>
      </c>
      <c r="I150" s="17"/>
    </row>
    <row r="151" spans="1:9" ht="27" customHeight="1" x14ac:dyDescent="0.3">
      <c r="A151" s="28" t="s">
        <v>142</v>
      </c>
      <c r="B151" s="13" t="s">
        <v>10</v>
      </c>
      <c r="C151" s="13"/>
      <c r="D151" s="1" t="s">
        <v>11</v>
      </c>
      <c r="E151" s="13" t="s">
        <v>10</v>
      </c>
      <c r="F151" s="16">
        <v>10</v>
      </c>
      <c r="G151" s="28"/>
      <c r="H151" s="28"/>
      <c r="I151" s="17"/>
    </row>
    <row r="152" spans="1:9" ht="19.5" customHeight="1" x14ac:dyDescent="0.3">
      <c r="A152" s="22" t="s">
        <v>40</v>
      </c>
      <c r="B152" s="13"/>
      <c r="C152" s="13"/>
      <c r="D152" s="13"/>
      <c r="E152" s="24"/>
      <c r="F152" s="24">
        <f>SUM(F148:F151)</f>
        <v>10</v>
      </c>
      <c r="G152" s="1"/>
      <c r="H152" s="1"/>
      <c r="I152" s="17"/>
    </row>
    <row r="153" spans="1:9" ht="18" customHeight="1" x14ac:dyDescent="0.3">
      <c r="A153" s="35"/>
      <c r="B153" s="37"/>
      <c r="C153" s="37"/>
      <c r="D153" s="37"/>
      <c r="E153" s="36"/>
      <c r="F153" s="36"/>
      <c r="G153" s="38"/>
      <c r="H153" s="6"/>
      <c r="I153" s="34"/>
    </row>
    <row r="154" spans="1:9" x14ac:dyDescent="0.3">
      <c r="A154" s="5"/>
      <c r="B154" s="4"/>
      <c r="C154" s="4"/>
      <c r="D154" s="4"/>
      <c r="E154" s="6"/>
      <c r="F154" s="6"/>
      <c r="I154" s="7"/>
    </row>
    <row r="155" spans="1:9" x14ac:dyDescent="0.3">
      <c r="A155" s="5"/>
      <c r="B155" s="4"/>
      <c r="C155" s="4"/>
      <c r="D155" s="4"/>
      <c r="E155" s="6"/>
      <c r="F155" s="6"/>
      <c r="I155" s="7"/>
    </row>
    <row r="156" spans="1:9" x14ac:dyDescent="0.3">
      <c r="A156" s="5"/>
      <c r="B156" s="4"/>
      <c r="C156" s="4"/>
      <c r="D156" s="4"/>
      <c r="E156" s="6"/>
      <c r="F156" s="6"/>
      <c r="I156" s="7"/>
    </row>
    <row r="157" spans="1:9" x14ac:dyDescent="0.3">
      <c r="A157" s="5"/>
      <c r="B157" s="4"/>
      <c r="C157" s="4"/>
      <c r="D157" s="4"/>
      <c r="E157" s="6"/>
      <c r="F157" s="6"/>
      <c r="I157" s="7"/>
    </row>
    <row r="158" spans="1:9" x14ac:dyDescent="0.3">
      <c r="A158" s="5"/>
      <c r="B158" s="4"/>
      <c r="C158" s="4"/>
      <c r="D158" s="4"/>
      <c r="E158" s="6"/>
      <c r="F158" s="6"/>
      <c r="I158" s="7"/>
    </row>
    <row r="159" spans="1:9" x14ac:dyDescent="0.3">
      <c r="A159" s="5"/>
      <c r="B159" s="4"/>
      <c r="C159" s="4"/>
      <c r="D159" s="4"/>
      <c r="E159" s="6"/>
      <c r="F159" s="6"/>
      <c r="I159" s="7"/>
    </row>
    <row r="160" spans="1:9" x14ac:dyDescent="0.3">
      <c r="A160" s="5"/>
      <c r="B160" s="4"/>
      <c r="C160" s="4"/>
      <c r="D160" s="4"/>
      <c r="E160" s="6"/>
      <c r="F160" s="6"/>
      <c r="I160" s="7"/>
    </row>
    <row r="161" spans="1:9" x14ac:dyDescent="0.3">
      <c r="A161" s="5"/>
      <c r="B161" s="4"/>
      <c r="C161" s="4"/>
      <c r="D161" s="4"/>
      <c r="E161" s="6"/>
      <c r="F161" s="6"/>
      <c r="I161" s="7"/>
    </row>
    <row r="162" spans="1:9" x14ac:dyDescent="0.3">
      <c r="A162" s="5"/>
      <c r="B162" s="4"/>
      <c r="C162" s="4"/>
      <c r="D162" s="4"/>
      <c r="E162" s="6"/>
      <c r="F162" s="6"/>
      <c r="I162" s="7"/>
    </row>
    <row r="163" spans="1:9" x14ac:dyDescent="0.3">
      <c r="A163" s="5"/>
      <c r="B163" s="4"/>
      <c r="C163" s="4"/>
      <c r="D163" s="4"/>
      <c r="E163" s="6"/>
      <c r="F163" s="6"/>
      <c r="I163" s="7"/>
    </row>
    <row r="164" spans="1:9" x14ac:dyDescent="0.3">
      <c r="A164" s="5"/>
      <c r="B164" s="4"/>
      <c r="C164" s="4"/>
      <c r="D164" s="4"/>
      <c r="E164" s="6"/>
      <c r="F164" s="6"/>
      <c r="I164" s="7"/>
    </row>
    <row r="165" spans="1:9" x14ac:dyDescent="0.3">
      <c r="A165" s="5"/>
      <c r="B165" s="4"/>
      <c r="C165" s="4"/>
      <c r="D165" s="4"/>
      <c r="E165" s="6"/>
      <c r="F165" s="6"/>
      <c r="I165" s="7"/>
    </row>
    <row r="166" spans="1:9" x14ac:dyDescent="0.3">
      <c r="A166" s="78" t="s">
        <v>45</v>
      </c>
      <c r="B166" s="78"/>
      <c r="C166" s="78"/>
      <c r="D166" s="78"/>
      <c r="E166" s="78"/>
    </row>
    <row r="167" spans="1:9" x14ac:dyDescent="0.3">
      <c r="A167" s="65" t="s">
        <v>37</v>
      </c>
      <c r="B167" s="80" t="s">
        <v>19</v>
      </c>
      <c r="C167" s="81"/>
      <c r="D167" s="85" t="s">
        <v>5</v>
      </c>
      <c r="E167" s="85" t="s">
        <v>20</v>
      </c>
    </row>
    <row r="168" spans="1:9" x14ac:dyDescent="0.3">
      <c r="A168" s="66"/>
      <c r="B168" s="82"/>
      <c r="C168" s="83"/>
      <c r="D168" s="86"/>
      <c r="E168" s="86"/>
    </row>
    <row r="169" spans="1:9" x14ac:dyDescent="0.3">
      <c r="A169" s="66"/>
      <c r="B169" s="8" t="s">
        <v>6</v>
      </c>
      <c r="C169" s="9" t="s">
        <v>7</v>
      </c>
      <c r="D169" s="86"/>
      <c r="E169" s="86"/>
    </row>
    <row r="170" spans="1:9" ht="21" customHeight="1" x14ac:dyDescent="0.3">
      <c r="A170" s="30" t="s">
        <v>101</v>
      </c>
      <c r="B170" s="13" t="s">
        <v>39</v>
      </c>
      <c r="C170" s="27">
        <v>900</v>
      </c>
      <c r="D170" s="31"/>
      <c r="E170" s="31"/>
      <c r="G170" s="4"/>
    </row>
    <row r="171" spans="1:9" ht="21.75" customHeight="1" x14ac:dyDescent="0.3">
      <c r="A171" s="32" t="s">
        <v>102</v>
      </c>
      <c r="B171" s="13" t="s">
        <v>39</v>
      </c>
      <c r="C171" s="27">
        <f>F24+F36+F45+F74+F102+F152</f>
        <v>3710</v>
      </c>
      <c r="D171" s="31"/>
      <c r="E171" s="31"/>
    </row>
    <row r="172" spans="1:9" ht="21.75" customHeight="1" x14ac:dyDescent="0.3">
      <c r="A172" s="32" t="s">
        <v>38</v>
      </c>
      <c r="B172" s="13" t="s">
        <v>39</v>
      </c>
      <c r="C172" s="27">
        <f>SUM(C170:C171)</f>
        <v>4610</v>
      </c>
      <c r="D172" s="31"/>
      <c r="E172" s="31"/>
    </row>
    <row r="173" spans="1:9" ht="18.75" customHeight="1" x14ac:dyDescent="0.3">
      <c r="A173" s="14" t="s">
        <v>103</v>
      </c>
      <c r="B173" s="13"/>
      <c r="C173" s="13"/>
      <c r="D173" s="31"/>
      <c r="E173" s="31"/>
    </row>
    <row r="174" spans="1:9" ht="21" customHeight="1" x14ac:dyDescent="0.3">
      <c r="A174" s="32" t="s">
        <v>8</v>
      </c>
      <c r="B174" s="13"/>
      <c r="C174" s="27">
        <f>SUM(C170:C171)</f>
        <v>4610</v>
      </c>
      <c r="D174" s="31"/>
      <c r="E174" s="31"/>
    </row>
    <row r="176" spans="1:9" x14ac:dyDescent="0.3">
      <c r="A176" s="7" t="s">
        <v>122</v>
      </c>
    </row>
    <row r="178" spans="1:7" ht="15" thickBot="1" x14ac:dyDescent="0.35">
      <c r="A178" s="50"/>
      <c r="B178" s="48"/>
      <c r="C178" s="48"/>
      <c r="D178" s="48"/>
      <c r="E178" s="50"/>
      <c r="F178" s="48"/>
      <c r="G178" s="49"/>
    </row>
    <row r="179" spans="1:7" ht="18" customHeight="1" x14ac:dyDescent="0.3">
      <c r="A179" t="s">
        <v>106</v>
      </c>
      <c r="E179" t="s">
        <v>22</v>
      </c>
    </row>
    <row r="180" spans="1:7" ht="21.75" customHeight="1" thickBot="1" x14ac:dyDescent="0.35">
      <c r="A180" s="50"/>
      <c r="B180" s="48"/>
      <c r="C180" s="48"/>
      <c r="D180" s="48"/>
      <c r="E180" s="50"/>
      <c r="F180" s="48"/>
      <c r="G180" s="49"/>
    </row>
    <row r="181" spans="1:7" ht="18" customHeight="1" x14ac:dyDescent="0.3">
      <c r="A181" t="s">
        <v>104</v>
      </c>
      <c r="E181" t="s">
        <v>22</v>
      </c>
    </row>
    <row r="184" spans="1:7" ht="17.25" customHeight="1" x14ac:dyDescent="0.3">
      <c r="A184" t="s">
        <v>105</v>
      </c>
    </row>
  </sheetData>
  <mergeCells count="53">
    <mergeCell ref="B167:C168"/>
    <mergeCell ref="A124:I124"/>
    <mergeCell ref="A127:I127"/>
    <mergeCell ref="A144:A147"/>
    <mergeCell ref="B144:B147"/>
    <mergeCell ref="C144:C147"/>
    <mergeCell ref="D144:F146"/>
    <mergeCell ref="D167:D169"/>
    <mergeCell ref="E167:E169"/>
    <mergeCell ref="A167:A169"/>
    <mergeCell ref="A166:E166"/>
    <mergeCell ref="A143:I143"/>
    <mergeCell ref="G144:I146"/>
    <mergeCell ref="A120:A123"/>
    <mergeCell ref="A119:I119"/>
    <mergeCell ref="A94:A97"/>
    <mergeCell ref="B94:B97"/>
    <mergeCell ref="C94:C97"/>
    <mergeCell ref="D94:F96"/>
    <mergeCell ref="G94:I96"/>
    <mergeCell ref="A98:I98"/>
    <mergeCell ref="C7:C9"/>
    <mergeCell ref="G120:I122"/>
    <mergeCell ref="B120:B123"/>
    <mergeCell ref="C120:C123"/>
    <mergeCell ref="D120:F122"/>
    <mergeCell ref="A30:I30"/>
    <mergeCell ref="A37:I37"/>
    <mergeCell ref="A25:I25"/>
    <mergeCell ref="A46:I46"/>
    <mergeCell ref="A93:I93"/>
    <mergeCell ref="A51:I51"/>
    <mergeCell ref="A47:A50"/>
    <mergeCell ref="B47:B50"/>
    <mergeCell ref="D47:F49"/>
    <mergeCell ref="C47:C50"/>
    <mergeCell ref="G47:I49"/>
    <mergeCell ref="C6:D6"/>
    <mergeCell ref="A6:B6"/>
    <mergeCell ref="C5:D5"/>
    <mergeCell ref="D7:F9"/>
    <mergeCell ref="B26:B29"/>
    <mergeCell ref="A26:A29"/>
    <mergeCell ref="A5:B5"/>
    <mergeCell ref="A7:A9"/>
    <mergeCell ref="B7:B9"/>
    <mergeCell ref="A11:I11"/>
    <mergeCell ref="G26:I28"/>
    <mergeCell ref="D26:F28"/>
    <mergeCell ref="C26:C29"/>
    <mergeCell ref="G7:I9"/>
    <mergeCell ref="E6:H6"/>
    <mergeCell ref="E5:H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Mallard</dc:creator>
  <cp:lastModifiedBy>Le Laurentien</cp:lastModifiedBy>
  <cp:lastPrinted>2023-10-13T18:56:17Z</cp:lastPrinted>
  <dcterms:created xsi:type="dcterms:W3CDTF">2021-04-14T19:54:24Z</dcterms:created>
  <dcterms:modified xsi:type="dcterms:W3CDTF">2025-05-12T18:32:38Z</dcterms:modified>
</cp:coreProperties>
</file>